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Marketing\Inhalte_Fachwissen\Mikrobiologie\EUCAST (RINGschablonen)_Agardiffusionstest\EUCAST Downloads\"/>
    </mc:Choice>
  </mc:AlternateContent>
  <xr:revisionPtr revIDLastSave="0" documentId="13_ncr:1_{940E94DF-6745-4CD2-B6E2-271FFA08D974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LIST" sheetId="3" r:id="rId1"/>
    <sheet name="EUCAST rules" sheetId="4" r:id="rId2"/>
  </sheets>
  <definedNames>
    <definedName name="_xlnm.Print_Area" localSheetId="0">LIST!$A$3:$C$141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3" l="1"/>
  <c r="B73" i="3"/>
  <c r="D69" i="3"/>
  <c r="B69" i="3"/>
  <c r="D56" i="3"/>
  <c r="B56" i="3"/>
  <c r="D48" i="3"/>
  <c r="B48" i="3"/>
  <c r="D8" i="3"/>
  <c r="B8" i="3"/>
  <c r="D84" i="3"/>
  <c r="B84" i="3"/>
  <c r="D12" i="3"/>
  <c r="B12" i="3"/>
  <c r="D85" i="3"/>
  <c r="B85" i="3"/>
  <c r="D121" i="3"/>
  <c r="B121" i="3"/>
  <c r="D115" i="3"/>
  <c r="B115" i="3"/>
  <c r="D112" i="3"/>
  <c r="B112" i="3"/>
  <c r="D123" i="3"/>
  <c r="D90" i="3"/>
  <c r="B90" i="3"/>
  <c r="D143" i="3"/>
  <c r="B143" i="3"/>
  <c r="D117" i="3"/>
  <c r="B117" i="3"/>
  <c r="D22" i="3" l="1"/>
  <c r="B22" i="3"/>
  <c r="D53" i="3" l="1"/>
  <c r="D142" i="3" l="1"/>
  <c r="B142" i="3"/>
  <c r="D54" i="3"/>
  <c r="B54" i="3"/>
  <c r="D77" i="3"/>
  <c r="B20" i="3"/>
  <c r="D20" i="3"/>
  <c r="D21" i="3"/>
  <c r="B21" i="3"/>
  <c r="D19" i="3"/>
  <c r="B19" i="3"/>
  <c r="D35" i="3" l="1"/>
  <c r="B35" i="3"/>
  <c r="D71" i="3" l="1"/>
  <c r="B71" i="3"/>
  <c r="D67" i="3"/>
  <c r="B67" i="3"/>
  <c r="D105" i="3"/>
  <c r="B105" i="3"/>
  <c r="D93" i="3"/>
  <c r="B93" i="3"/>
  <c r="D4" i="3" l="1"/>
  <c r="D5" i="3"/>
  <c r="D6" i="3"/>
  <c r="D7" i="3"/>
  <c r="D9" i="3"/>
  <c r="D10" i="3"/>
  <c r="D11" i="3"/>
  <c r="D13" i="3"/>
  <c r="D14" i="3"/>
  <c r="D15" i="3"/>
  <c r="D16" i="3"/>
  <c r="D17" i="3"/>
  <c r="D18" i="3"/>
  <c r="D23" i="3"/>
  <c r="D24" i="3"/>
  <c r="D25" i="3"/>
  <c r="D26" i="3"/>
  <c r="D27" i="3"/>
  <c r="D28" i="3"/>
  <c r="D29" i="3"/>
  <c r="D30" i="3"/>
  <c r="D31" i="3"/>
  <c r="D32" i="3"/>
  <c r="D33" i="3"/>
  <c r="D34" i="3"/>
  <c r="D36" i="3"/>
  <c r="D37" i="3"/>
  <c r="D38" i="3"/>
  <c r="D39" i="3"/>
  <c r="D40" i="3"/>
  <c r="D41" i="3"/>
  <c r="D42" i="3"/>
  <c r="D43" i="3"/>
  <c r="D44" i="3"/>
  <c r="D45" i="3"/>
  <c r="D46" i="3"/>
  <c r="D47" i="3"/>
  <c r="D49" i="3"/>
  <c r="D50" i="3"/>
  <c r="D51" i="3"/>
  <c r="D52" i="3"/>
  <c r="D55" i="3"/>
  <c r="D57" i="3"/>
  <c r="D58" i="3"/>
  <c r="D59" i="3"/>
  <c r="D60" i="3"/>
  <c r="D61" i="3"/>
  <c r="D62" i="3"/>
  <c r="D63" i="3"/>
  <c r="D64" i="3"/>
  <c r="D65" i="3"/>
  <c r="D66" i="3"/>
  <c r="D68" i="3"/>
  <c r="D70" i="3"/>
  <c r="D72" i="3"/>
  <c r="D74" i="3"/>
  <c r="D75" i="3"/>
  <c r="D76" i="3"/>
  <c r="D78" i="3"/>
  <c r="D79" i="3"/>
  <c r="D80" i="3"/>
  <c r="D81" i="3"/>
  <c r="D82" i="3"/>
  <c r="D83" i="3"/>
  <c r="D86" i="3"/>
  <c r="D87" i="3"/>
  <c r="D88" i="3"/>
  <c r="D89" i="3"/>
  <c r="D91" i="3"/>
  <c r="D92" i="3"/>
  <c r="D94" i="3"/>
  <c r="D95" i="3"/>
  <c r="D96" i="3"/>
  <c r="D97" i="3"/>
  <c r="D98" i="3"/>
  <c r="D99" i="3"/>
  <c r="D100" i="3"/>
  <c r="D101" i="3"/>
  <c r="D102" i="3"/>
  <c r="D103" i="3"/>
  <c r="D104" i="3"/>
  <c r="D106" i="3"/>
  <c r="D107" i="3"/>
  <c r="D108" i="3"/>
  <c r="D109" i="3"/>
  <c r="D110" i="3"/>
  <c r="D111" i="3"/>
  <c r="D113" i="3"/>
  <c r="D114" i="3"/>
  <c r="D116" i="3"/>
  <c r="D118" i="3"/>
  <c r="D119" i="3"/>
  <c r="D120" i="3"/>
  <c r="D122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3" i="3"/>
  <c r="B11" i="3"/>
  <c r="B13" i="3"/>
  <c r="B14" i="3"/>
  <c r="B15" i="3"/>
  <c r="B16" i="3"/>
  <c r="B17" i="3"/>
  <c r="B18" i="3"/>
  <c r="B23" i="3"/>
  <c r="B24" i="3"/>
  <c r="B25" i="3"/>
  <c r="B26" i="3"/>
  <c r="B27" i="3"/>
  <c r="B28" i="3"/>
  <c r="B29" i="3"/>
  <c r="B30" i="3"/>
  <c r="B31" i="3"/>
  <c r="B32" i="3"/>
  <c r="B33" i="3"/>
  <c r="B34" i="3"/>
  <c r="B36" i="3"/>
  <c r="B37" i="3"/>
  <c r="B38" i="3"/>
  <c r="B39" i="3"/>
  <c r="B40" i="3"/>
  <c r="B41" i="3"/>
  <c r="B42" i="3"/>
  <c r="B43" i="3"/>
  <c r="B44" i="3"/>
  <c r="B45" i="3"/>
  <c r="B46" i="3"/>
  <c r="B47" i="3"/>
  <c r="B49" i="3"/>
  <c r="B50" i="3"/>
  <c r="B51" i="3"/>
  <c r="B52" i="3"/>
  <c r="B55" i="3"/>
  <c r="B57" i="3"/>
  <c r="B58" i="3"/>
  <c r="B59" i="3"/>
  <c r="B60" i="3"/>
  <c r="B61" i="3"/>
  <c r="B62" i="3"/>
  <c r="B63" i="3"/>
  <c r="B64" i="3"/>
  <c r="B65" i="3"/>
  <c r="B66" i="3"/>
  <c r="B68" i="3"/>
  <c r="B70" i="3"/>
  <c r="B72" i="3"/>
  <c r="B74" i="3"/>
  <c r="B75" i="3"/>
  <c r="B76" i="3"/>
  <c r="B78" i="3"/>
  <c r="B79" i="3"/>
  <c r="B80" i="3"/>
  <c r="B81" i="3"/>
  <c r="B82" i="3"/>
  <c r="B83" i="3"/>
  <c r="B86" i="3"/>
  <c r="B87" i="3"/>
  <c r="B88" i="3"/>
  <c r="B89" i="3"/>
  <c r="B91" i="3"/>
  <c r="B92" i="3"/>
  <c r="B94" i="3"/>
  <c r="B95" i="3"/>
  <c r="B96" i="3"/>
  <c r="B97" i="3"/>
  <c r="B98" i="3"/>
  <c r="B99" i="3"/>
  <c r="B100" i="3"/>
  <c r="B101" i="3"/>
  <c r="B102" i="3"/>
  <c r="B103" i="3"/>
  <c r="B104" i="3"/>
  <c r="B106" i="3"/>
  <c r="B107" i="3"/>
  <c r="B108" i="3"/>
  <c r="B109" i="3"/>
  <c r="B110" i="3"/>
  <c r="B111" i="3"/>
  <c r="B113" i="3"/>
  <c r="B114" i="3"/>
  <c r="B116" i="3"/>
  <c r="B118" i="3"/>
  <c r="B119" i="3"/>
  <c r="B120" i="3"/>
  <c r="B122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4" i="3"/>
  <c r="B5" i="3"/>
  <c r="B6" i="3"/>
  <c r="B7" i="3"/>
  <c r="B9" i="3"/>
  <c r="B10" i="3"/>
  <c r="B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ancomycin-Staphylococcus_aureus_MIC_20160922_163841.csv" type="6" refreshedVersion="0" background="1" saveData="1">
    <textPr fileType="mac" sourceFile="Macintosh HD:Users:johnturnidge:Dropbox:ECOFF studies:Vancomycin-Staphylococcus_aureus_MIC_20160922_163841.csv" comma="1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<sst xmlns="http://schemas.openxmlformats.org/spreadsheetml/2006/main" count="308" uniqueCount="308">
  <si>
    <t>AMC</t>
  </si>
  <si>
    <t>AMP</t>
  </si>
  <si>
    <t>CHL</t>
  </si>
  <si>
    <t>CIP</t>
  </si>
  <si>
    <t>CLI</t>
  </si>
  <si>
    <t>DAP</t>
  </si>
  <si>
    <t>DOX</t>
  </si>
  <si>
    <t>ERY</t>
  </si>
  <si>
    <t>GEN</t>
  </si>
  <si>
    <t>MIN</t>
  </si>
  <si>
    <t>NAL</t>
  </si>
  <si>
    <t>NET</t>
  </si>
  <si>
    <t>NIT</t>
  </si>
  <si>
    <t>NOR</t>
  </si>
  <si>
    <t>OXA</t>
  </si>
  <si>
    <t>PIP</t>
  </si>
  <si>
    <t>RIF</t>
  </si>
  <si>
    <t>STR</t>
  </si>
  <si>
    <t>TEL</t>
  </si>
  <si>
    <t>TET</t>
  </si>
  <si>
    <t>TIC</t>
  </si>
  <si>
    <t>TOB</t>
  </si>
  <si>
    <t>VAN</t>
  </si>
  <si>
    <t>CLA</t>
  </si>
  <si>
    <t>SUL</t>
  </si>
  <si>
    <t>FOS</t>
  </si>
  <si>
    <t>DOR</t>
  </si>
  <si>
    <t>MEC</t>
  </si>
  <si>
    <t>MUP</t>
  </si>
  <si>
    <t>PEF</t>
  </si>
  <si>
    <t>ROX</t>
  </si>
  <si>
    <t>TIG</t>
  </si>
  <si>
    <t>DAL</t>
  </si>
  <si>
    <t>IMI</t>
  </si>
  <si>
    <t>CLO</t>
  </si>
  <si>
    <t>ORI</t>
  </si>
  <si>
    <t>PIT</t>
  </si>
  <si>
    <t>AMI</t>
  </si>
  <si>
    <t>AMO</t>
  </si>
  <si>
    <t>AZI</t>
  </si>
  <si>
    <t>AZT</t>
  </si>
  <si>
    <t>CDR</t>
  </si>
  <si>
    <t>CTZ</t>
  </si>
  <si>
    <t>COL</t>
  </si>
  <si>
    <t>ERT</t>
  </si>
  <si>
    <t>FUS</t>
  </si>
  <si>
    <t>LIN</t>
  </si>
  <si>
    <t>MER</t>
  </si>
  <si>
    <t>MOX</t>
  </si>
  <si>
    <t>OFL</t>
  </si>
  <si>
    <t>TED</t>
  </si>
  <si>
    <t>TEI</t>
  </si>
  <si>
    <t>TRI</t>
  </si>
  <si>
    <t>KAN</t>
  </si>
  <si>
    <t>AMS</t>
  </si>
  <si>
    <t>AMIKACIN</t>
  </si>
  <si>
    <t>AMOXICILLIN</t>
  </si>
  <si>
    <t>AMPICILLIN</t>
  </si>
  <si>
    <t>AMPICILLIN-SULBACTAM</t>
  </si>
  <si>
    <t>AZITHROMYCIN</t>
  </si>
  <si>
    <t>AZTREONAM</t>
  </si>
  <si>
    <t>CEFACLOR</t>
  </si>
  <si>
    <t>CEFADROXIL</t>
  </si>
  <si>
    <t>CEFALEXIN</t>
  </si>
  <si>
    <t>CEFAZOLIN</t>
  </si>
  <si>
    <t>CEFEPIME</t>
  </si>
  <si>
    <t>CEFIXIME</t>
  </si>
  <si>
    <t>CEFOTAXIME</t>
  </si>
  <si>
    <t>CEFOXITIN</t>
  </si>
  <si>
    <t>CEFPODOXIME</t>
  </si>
  <si>
    <t>CEFTAROLINE</t>
  </si>
  <si>
    <t>CEFTAZIDIME</t>
  </si>
  <si>
    <t>CEFTIBUTEN</t>
  </si>
  <si>
    <t>CEFTOBIPROLE</t>
  </si>
  <si>
    <t>CEFTRIAXONE</t>
  </si>
  <si>
    <t>CEFUROXIME</t>
  </si>
  <si>
    <t>CHLORAMPHENICOL</t>
  </si>
  <si>
    <t>CIPROFLOXACIN</t>
  </si>
  <si>
    <t>CLARITHROMYCIN</t>
  </si>
  <si>
    <t>CLINDAMYCIN</t>
  </si>
  <si>
    <t>CLOXACILLIN</t>
  </si>
  <si>
    <t>COLISTIN</t>
  </si>
  <si>
    <t>DALBAVANCIN</t>
  </si>
  <si>
    <t>DAPTOMYCIN</t>
  </si>
  <si>
    <t>DICLOXACILLIN</t>
  </si>
  <si>
    <t>DORIPENEM</t>
  </si>
  <si>
    <t>DOXYCYLINE</t>
  </si>
  <si>
    <t>ERTAPENEM</t>
  </si>
  <si>
    <t>ERYTHROMYCIN</t>
  </si>
  <si>
    <t>FOSFOMYCIN</t>
  </si>
  <si>
    <t>FLUCLOXACILLIN</t>
  </si>
  <si>
    <t>FUSIDIC ACID</t>
  </si>
  <si>
    <t>GENTAMICIN</t>
  </si>
  <si>
    <t>IMIPENEM</t>
  </si>
  <si>
    <t>KANAMYCIN</t>
  </si>
  <si>
    <t>LINEZOLID</t>
  </si>
  <si>
    <t>MEROPENEM</t>
  </si>
  <si>
    <t>MECILLINAM</t>
  </si>
  <si>
    <t>METRONIDAZOLE</t>
  </si>
  <si>
    <t>MINOCYCLINE</t>
  </si>
  <si>
    <t>MOXIFLOXACIN</t>
  </si>
  <si>
    <t>MUPIROCIN</t>
  </si>
  <si>
    <t>NALIDIXIC ACID</t>
  </si>
  <si>
    <t>NETILMICIN</t>
  </si>
  <si>
    <t>NITROFURANTOIN</t>
  </si>
  <si>
    <t>NORFLOXACIN</t>
  </si>
  <si>
    <t>OFLOXACIN</t>
  </si>
  <si>
    <t>ORITAVANCIN</t>
  </si>
  <si>
    <t>OXACILLIN</t>
  </si>
  <si>
    <t>OXYTETRACYCLINE</t>
  </si>
  <si>
    <t>BENZYLPENICILLIN</t>
  </si>
  <si>
    <t>PHENOXYMETHYPENICILLIN</t>
  </si>
  <si>
    <t>PIPEMIDIC ACID</t>
  </si>
  <si>
    <t>PIPERACILLIN</t>
  </si>
  <si>
    <t>RIFAMPICIN</t>
  </si>
  <si>
    <t>ROXITHROMYCIN</t>
  </si>
  <si>
    <t>SPECTINOMYCIN</t>
  </si>
  <si>
    <t>STREPTOMYCIN</t>
  </si>
  <si>
    <t>SULFATHIAZOLE</t>
  </si>
  <si>
    <t>TEDIZOLID</t>
  </si>
  <si>
    <t>TEICOPLANIN</t>
  </si>
  <si>
    <t>TELITHROMYCIN</t>
  </si>
  <si>
    <t>TETRACYCLINE</t>
  </si>
  <si>
    <t>TICARCILLIN</t>
  </si>
  <si>
    <t>TICARCILLIN-CLAVULANATE</t>
  </si>
  <si>
    <t>TIGECYCLINE</t>
  </si>
  <si>
    <t>TOBRAMYCIN</t>
  </si>
  <si>
    <t>TRIMETHOPRIM</t>
  </si>
  <si>
    <t>TRIMETHOPRIM-SULFAMETHOXAZOLE</t>
  </si>
  <si>
    <t>VANCOMYCIN</t>
  </si>
  <si>
    <t>CLAVULANIC ACID</t>
  </si>
  <si>
    <t>SULBACTAM</t>
  </si>
  <si>
    <t>TAZOBACTAM</t>
  </si>
  <si>
    <t>AVIBACTAM</t>
  </si>
  <si>
    <t>CCL</t>
  </si>
  <si>
    <t>CLE</t>
  </si>
  <si>
    <t>CZO</t>
  </si>
  <si>
    <t>CEP</t>
  </si>
  <si>
    <t>CIX</t>
  </si>
  <si>
    <t>CTA</t>
  </si>
  <si>
    <t>CXI</t>
  </si>
  <si>
    <t>CPO</t>
  </si>
  <si>
    <t>CTI</t>
  </si>
  <si>
    <t>CTR</t>
  </si>
  <si>
    <t>CUR</t>
  </si>
  <si>
    <t>PIE</t>
  </si>
  <si>
    <t>QUD</t>
  </si>
  <si>
    <t>STH</t>
  </si>
  <si>
    <t>TIL</t>
  </si>
  <si>
    <t>TRS</t>
  </si>
  <si>
    <t>AVI</t>
  </si>
  <si>
    <t>DIC</t>
  </si>
  <si>
    <t>FLU</t>
  </si>
  <si>
    <t>MET</t>
  </si>
  <si>
    <t>OXY</t>
  </si>
  <si>
    <t>SPE</t>
  </si>
  <si>
    <t>TAZ</t>
  </si>
  <si>
    <t>CLV</t>
  </si>
  <si>
    <t>CEPHALOSPORIN STEMS</t>
  </si>
  <si>
    <t>EFA</t>
  </si>
  <si>
    <t>EFO</t>
  </si>
  <si>
    <t>EPHA</t>
  </si>
  <si>
    <t>EF</t>
  </si>
  <si>
    <t>EPH</t>
  </si>
  <si>
    <t>TELAVANCIN</t>
  </si>
  <si>
    <t>SULFONAMIDE STEMS</t>
  </si>
  <si>
    <t>SULF</t>
  </si>
  <si>
    <t>SULFA</t>
  </si>
  <si>
    <t>SULPH</t>
  </si>
  <si>
    <t>SULPHA</t>
  </si>
  <si>
    <t>SULFAMETHOXAZOLE</t>
  </si>
  <si>
    <t>SME</t>
  </si>
  <si>
    <t>SULFISOXAZOLE</t>
  </si>
  <si>
    <t>SIS</t>
  </si>
  <si>
    <t>VABORBACTAM</t>
  </si>
  <si>
    <t>VAB</t>
  </si>
  <si>
    <t>PEFLOXACIN</t>
  </si>
  <si>
    <t>PHENETHICILLIN</t>
  </si>
  <si>
    <t>PHN</t>
  </si>
  <si>
    <t>LEVOFLOXACIN</t>
  </si>
  <si>
    <t>LEV</t>
  </si>
  <si>
    <t>GEPOTIDACIN</t>
  </si>
  <si>
    <t>GEP</t>
  </si>
  <si>
    <t>Use the first three letters of the generic name</t>
  </si>
  <si>
    <t>CEFTIOFUR</t>
  </si>
  <si>
    <t>CTO</t>
  </si>
  <si>
    <t>ENROFLOXACIN</t>
  </si>
  <si>
    <t>ENR</t>
  </si>
  <si>
    <t>FLORFENICOL</t>
  </si>
  <si>
    <t>FLO</t>
  </si>
  <si>
    <t>MARBOFLOXACIN</t>
  </si>
  <si>
    <t>MAR</t>
  </si>
  <si>
    <t>ORBIFLOXACIN</t>
  </si>
  <si>
    <t>ORB</t>
  </si>
  <si>
    <t>PRADOFLOXACIN</t>
  </si>
  <si>
    <t>PRA</t>
  </si>
  <si>
    <t>NOVOBIOCIN</t>
  </si>
  <si>
    <t>NOV</t>
  </si>
  <si>
    <t>PIRLIMYCIN</t>
  </si>
  <si>
    <t>PIR</t>
  </si>
  <si>
    <t>DIFLOXACIN</t>
  </si>
  <si>
    <t>DIF</t>
  </si>
  <si>
    <t>TULATHROMYCIN</t>
  </si>
  <si>
    <t>TUL</t>
  </si>
  <si>
    <t>TILDIPIROSIN</t>
  </si>
  <si>
    <t>TID</t>
  </si>
  <si>
    <t>VALNEMULIN</t>
  </si>
  <si>
    <t>VAL</t>
  </si>
  <si>
    <t>TIAMULIN</t>
  </si>
  <si>
    <t>TIA</t>
  </si>
  <si>
    <t>TILMICOSIN</t>
  </si>
  <si>
    <t>TIM</t>
  </si>
  <si>
    <t>RETAPAMULIN</t>
  </si>
  <si>
    <t>RET</t>
  </si>
  <si>
    <t>GAMITHROMYCIN</t>
  </si>
  <si>
    <t>GAM</t>
  </si>
  <si>
    <t>CTT</t>
  </si>
  <si>
    <t>REL</t>
  </si>
  <si>
    <t>Agents</t>
  </si>
  <si>
    <t>Abbreviation</t>
  </si>
  <si>
    <t>TEH</t>
  </si>
  <si>
    <t>CTF</t>
  </si>
  <si>
    <t>CTL</t>
  </si>
  <si>
    <t>METHICILLIN</t>
  </si>
  <si>
    <t>MEH</t>
  </si>
  <si>
    <t>Method for selection of a unique three-letter code</t>
  </si>
  <si>
    <r>
      <t xml:space="preserve">Cephalosporins: Start with "C", remove the rest of the stem from the list below, and add the next two letters, using Rule 2 if necessary; e.g.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efa</t>
    </r>
    <r>
      <rPr>
        <b/>
        <sz val="12"/>
        <color theme="1"/>
        <rFont val="Arial"/>
        <family val="2"/>
      </rPr>
      <t>CL</t>
    </r>
    <r>
      <rPr>
        <sz val="12"/>
        <color theme="1"/>
        <rFont val="Arial"/>
        <family val="2"/>
      </rPr>
      <t xml:space="preserve">or --&gt; CCL,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ef</t>
    </r>
    <r>
      <rPr>
        <b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>aro</t>
    </r>
    <r>
      <rPr>
        <b/>
        <sz val="12"/>
        <color theme="1"/>
        <rFont val="Arial"/>
        <family val="2"/>
      </rPr>
      <t>L</t>
    </r>
    <r>
      <rPr>
        <sz val="12"/>
        <color theme="1"/>
        <rFont val="Arial"/>
        <family val="2"/>
      </rPr>
      <t>ine –&gt;CTL</t>
    </r>
  </si>
  <si>
    <r>
      <t xml:space="preserve">Sulfonamides: Start with "S", remove the rest of the stem from the list below, and add the next two letters, using Rule 2 if necessary; e.g. </t>
    </r>
    <r>
      <rPr>
        <b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>ulf</t>
    </r>
    <r>
      <rPr>
        <b/>
        <sz val="12"/>
        <color theme="1"/>
        <rFont val="Arial"/>
        <family val="2"/>
      </rPr>
      <t>IS</t>
    </r>
    <r>
      <rPr>
        <sz val="12"/>
        <color theme="1"/>
        <rFont val="Arial"/>
        <family val="2"/>
      </rPr>
      <t>oxazole --&gt; SIS</t>
    </r>
  </si>
  <si>
    <t>CTV</t>
  </si>
  <si>
    <t>LATAMOXEF</t>
  </si>
  <si>
    <t>LAT</t>
  </si>
  <si>
    <t>CEFOPERAZONE</t>
  </si>
  <si>
    <t>CEFOPERAZONE-SULBACTAM</t>
  </si>
  <si>
    <t>CPE</t>
  </si>
  <si>
    <r>
      <t xml:space="preserve">For combination agents, including beta-lactamase inhibitor combinations, use the first two letters of the </t>
    </r>
    <r>
      <rPr>
        <sz val="12"/>
        <color rgb="FFFF0000"/>
        <rFont val="Arial"/>
        <family val="2"/>
      </rPr>
      <t>code of</t>
    </r>
    <r>
      <rPr>
        <sz val="12"/>
        <color theme="1"/>
        <rFont val="Arial"/>
        <family val="2"/>
      </rPr>
      <t xml:space="preserve"> first agent and the first letter of the second agent, using Rule 2 if necessary; e.g. </t>
    </r>
    <r>
      <rPr>
        <b/>
        <sz val="12"/>
        <color theme="1"/>
        <rFont val="Arial"/>
        <family val="2"/>
      </rPr>
      <t>AM</t>
    </r>
    <r>
      <rPr>
        <sz val="12"/>
        <color theme="1"/>
        <rFont val="Arial"/>
        <family val="2"/>
      </rPr>
      <t>oxicillin-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lavulanate --&gt; AMC; </t>
    </r>
    <r>
      <rPr>
        <b/>
        <sz val="12"/>
        <color theme="1"/>
        <rFont val="Arial"/>
        <family val="2"/>
      </rPr>
      <t>TR</t>
    </r>
    <r>
      <rPr>
        <sz val="12"/>
        <color theme="1"/>
        <rFont val="Arial"/>
        <family val="2"/>
      </rPr>
      <t>imethoprim-</t>
    </r>
    <r>
      <rPr>
        <b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ulfamethoxazole --&gt; </t>
    </r>
    <r>
      <rPr>
        <b/>
        <sz val="12"/>
        <color theme="1"/>
        <rFont val="Arial"/>
        <family val="2"/>
      </rPr>
      <t>TRS</t>
    </r>
    <r>
      <rPr>
        <sz val="12"/>
        <color theme="1"/>
        <rFont val="Arial"/>
        <family val="2"/>
      </rPr>
      <t xml:space="preserve">; if a clash results, apply rule 2 e.g. </t>
    </r>
    <r>
      <rPr>
        <b/>
        <sz val="12"/>
        <color theme="1"/>
        <rFont val="Arial"/>
        <family val="2"/>
      </rPr>
      <t>TIC</t>
    </r>
    <r>
      <rPr>
        <sz val="12"/>
        <color theme="1"/>
        <rFont val="Arial"/>
        <family val="2"/>
      </rPr>
      <t xml:space="preserve">arcillin --&gt;TIC, </t>
    </r>
    <r>
      <rPr>
        <b/>
        <sz val="12"/>
        <color theme="1"/>
        <rFont val="Arial"/>
        <family val="2"/>
      </rPr>
      <t>TI</t>
    </r>
    <r>
      <rPr>
        <sz val="12"/>
        <color theme="1"/>
        <rFont val="Arial"/>
        <family val="2"/>
      </rPr>
      <t>carcillin-c</t>
    </r>
    <r>
      <rPr>
        <b/>
        <sz val="12"/>
        <color theme="1"/>
        <rFont val="Arial"/>
        <family val="2"/>
      </rPr>
      <t>L</t>
    </r>
    <r>
      <rPr>
        <sz val="12"/>
        <color theme="1"/>
        <rFont val="Arial"/>
        <family val="2"/>
      </rPr>
      <t>avulanate --&gt; TIL</t>
    </r>
  </si>
  <si>
    <t>CPS</t>
  </si>
  <si>
    <t>Check</t>
  </si>
  <si>
    <t>PHE</t>
  </si>
  <si>
    <t>BEN</t>
  </si>
  <si>
    <t>Last updated</t>
  </si>
  <si>
    <t>OMA</t>
  </si>
  <si>
    <t>PLA</t>
  </si>
  <si>
    <t>IMR</t>
  </si>
  <si>
    <t>LEF</t>
  </si>
  <si>
    <t>RELEBACTAM</t>
  </si>
  <si>
    <t>CEFTOLOZANE</t>
  </si>
  <si>
    <t>CTN</t>
  </si>
  <si>
    <t>LEFAMULIN*</t>
  </si>
  <si>
    <t>CEE</t>
  </si>
  <si>
    <t>CEZ</t>
  </si>
  <si>
    <t>CET</t>
  </si>
  <si>
    <t>CEFEPIME/ZIDEBACTAM*</t>
  </si>
  <si>
    <t>CEFTAZIDIME/AVIBACTAM</t>
  </si>
  <si>
    <t>CEFTOLOZANE/TAZOBACTAM</t>
  </si>
  <si>
    <t>QUINUPRISTIN/DALFOPRISTIN</t>
  </si>
  <si>
    <t>PIPERACILLIN/TAZOBACTAM</t>
  </si>
  <si>
    <t>MEV</t>
  </si>
  <si>
    <t>CEFEPIME/TAZOBACTAM+</t>
  </si>
  <si>
    <t>ENM</t>
  </si>
  <si>
    <t>ENMETAZOBACTAM*</t>
  </si>
  <si>
    <t>ZIDEBACTAM</t>
  </si>
  <si>
    <t>ZID</t>
  </si>
  <si>
    <t>DURLOBACTAM</t>
  </si>
  <si>
    <t>DUR</t>
  </si>
  <si>
    <t>EPHO</t>
  </si>
  <si>
    <t>CEFIDEROCOL</t>
  </si>
  <si>
    <t>CID</t>
  </si>
  <si>
    <t>CEFEPIME/ENMETAZOBACTAM</t>
  </si>
  <si>
    <t>IMIPENEM/RELEBACTAM</t>
  </si>
  <si>
    <t>MEROPENEM/VABORBACTAM</t>
  </si>
  <si>
    <t>OMADACYCLINE</t>
  </si>
  <si>
    <t>PLAZOMICIN</t>
  </si>
  <si>
    <t>SULBACTAM-DURLOBACTAM</t>
  </si>
  <si>
    <t>SUD</t>
  </si>
  <si>
    <t>Orange text: application of EUCAST coding rules was required</t>
  </si>
  <si>
    <t>ZOLIFLODACIN</t>
  </si>
  <si>
    <t>ZOL</t>
  </si>
  <si>
    <r>
      <t xml:space="preserve">Where this results in a clash, choose the next letter after the first two of the </t>
    </r>
    <r>
      <rPr>
        <u/>
        <sz val="12"/>
        <color theme="1"/>
        <rFont val="Arial"/>
        <family val="2"/>
      </rPr>
      <t>less commonly used</t>
    </r>
    <r>
      <rPr>
        <sz val="12"/>
        <color theme="1"/>
        <rFont val="Arial"/>
        <family val="2"/>
      </rPr>
      <t xml:space="preserve"> agent that does not result in a clash; e.g </t>
    </r>
    <r>
      <rPr>
        <b/>
        <sz val="12"/>
        <color theme="1"/>
        <rFont val="Arial"/>
        <family val="2"/>
      </rPr>
      <t>CLA</t>
    </r>
    <r>
      <rPr>
        <sz val="12"/>
        <color theme="1"/>
        <rFont val="Arial"/>
        <family val="2"/>
      </rPr>
      <t xml:space="preserve">rithromycin --&gt; CLA, </t>
    </r>
    <r>
      <rPr>
        <b/>
        <sz val="12"/>
        <color theme="1"/>
        <rFont val="Arial"/>
        <family val="2"/>
      </rPr>
      <t>CL</t>
    </r>
    <r>
      <rPr>
        <sz val="12"/>
        <color theme="1"/>
        <rFont val="Arial"/>
        <family val="2"/>
      </rPr>
      <t>a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>ulanic acid --&gt; CLV</t>
    </r>
  </si>
  <si>
    <t>AMOXICILLIN-CLAVULANIC ACID</t>
  </si>
  <si>
    <t>NORVANCOMYCIN</t>
  </si>
  <si>
    <t>NOA</t>
  </si>
  <si>
    <t>TEBIPENEM</t>
  </si>
  <si>
    <t>TEB</t>
  </si>
  <si>
    <t>SOLITHROMYCIN</t>
  </si>
  <si>
    <t>SOL</t>
  </si>
  <si>
    <t>SULOPENEM</t>
  </si>
  <si>
    <t>SUO</t>
  </si>
  <si>
    <t>TANIBORBACTAM</t>
  </si>
  <si>
    <t>TAN</t>
  </si>
  <si>
    <t>NAFITHROMYCIN</t>
  </si>
  <si>
    <t>NAF</t>
  </si>
  <si>
    <t>BENAPENEM</t>
  </si>
  <si>
    <t>BEA</t>
  </si>
  <si>
    <t>AFABICIN</t>
  </si>
  <si>
    <t>AFA</t>
  </si>
  <si>
    <t>NACUBACTAM</t>
  </si>
  <si>
    <t>NAC</t>
  </si>
  <si>
    <t>APRAMYCIN</t>
  </si>
  <si>
    <t>APR</t>
  </si>
  <si>
    <t>DELAFLOXACIN</t>
  </si>
  <si>
    <t>DEL</t>
  </si>
  <si>
    <t>ERAVACYCLINE</t>
  </si>
  <si>
    <t>ERA</t>
  </si>
  <si>
    <t>LASCUFLOXACIN</t>
  </si>
  <si>
    <t>LAS</t>
  </si>
  <si>
    <t>LEVONADIFLOXACIN</t>
  </si>
  <si>
    <t>LEO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</si>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</sst>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9" tint="-0.249977111117893"/>
      <name val="Arial"/>
      <family val="2"/>
    </font>
    <font>
      <b/>
      <sz val="12"/>
      <color rgb="FF339966"/>
      <name val="Arial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horizontal="center" vertical="center" wrapText="1"/>
    </xf>
    <xf numFmtId="0" fontId="10" fillId="0" borderId="0" xfId="0" applyFont="1"/>
    <xf numFmtId="0" fontId="13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5" fillId="0" borderId="0" xfId="0" applyFont="1" applyAlignment="1">
      <alignment vertical="center" wrapText="1"/>
    </xf>
    <xf numFmtId="0" fontId="14" fillId="0" borderId="0" xfId="0" applyFont="1"/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14" fontId="10" fillId="3" borderId="2" xfId="0" applyNumberFormat="1" applyFont="1" applyFill="1" applyBorder="1" applyAlignment="1">
      <alignment horizontal="center"/>
    </xf>
  </cellXfs>
  <cellStyles count="55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339966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44"/>
  <sheetViews>
    <sheetView tabSelected="1" zoomScale="98" zoomScaleNormal="98" zoomScalePageLayoutView="98" workbookViewId="0">
      <selection activeCell="I17" sqref="I17"/>
    </sheetView>
  </sheetViews>
  <sheetFormatPr baseColWidth="10" defaultColWidth="10.875" defaultRowHeight="15.75" x14ac:dyDescent="0.25"/>
  <cols>
    <col min="1" max="1" width="30.5" customWidth="1"/>
    <col min="2" max="2" width="12.625" hidden="1" customWidth="1"/>
    <col min="3" max="3" width="16.75" customWidth="1"/>
    <col min="4" max="4" width="0" style="18" hidden="1" customWidth="1"/>
    <col min="6" max="6" width="12" customWidth="1"/>
  </cols>
  <sheetData>
    <row r="1" spans="1:9" ht="19.5" thickBot="1" x14ac:dyDescent="0.3">
      <c r="A1" s="14" t="s">
        <v>218</v>
      </c>
      <c r="C1" s="15" t="s">
        <v>219</v>
      </c>
      <c r="D1" s="15" t="s">
        <v>236</v>
      </c>
      <c r="F1" s="21" t="s">
        <v>239</v>
      </c>
    </row>
    <row r="2" spans="1:9" ht="17.25" thickTop="1" thickBot="1" x14ac:dyDescent="0.3">
      <c r="A2" s="10" t="s">
        <v>293</v>
      </c>
      <c r="B2" s="7"/>
      <c r="C2" s="7" t="s">
        <v>294</v>
      </c>
      <c r="D2" s="20"/>
      <c r="F2" s="22"/>
    </row>
    <row r="3" spans="1:9" ht="16.5" thickBot="1" x14ac:dyDescent="0.3">
      <c r="A3" s="10" t="s">
        <v>55</v>
      </c>
      <c r="B3" s="7" t="str">
        <f>LEFT(A3,3)</f>
        <v>AMI</v>
      </c>
      <c r="C3" s="7" t="s">
        <v>37</v>
      </c>
      <c r="D3" s="20" t="str">
        <f>C3</f>
        <v>AMI</v>
      </c>
      <c r="F3" s="22">
        <v>44581</v>
      </c>
    </row>
    <row r="4" spans="1:9" s="8" customFormat="1" ht="12.75" x14ac:dyDescent="0.2">
      <c r="A4" s="10" t="s">
        <v>56</v>
      </c>
      <c r="B4" s="7" t="str">
        <f t="shared" ref="B4:B85" si="0">LEFT(A4,3)</f>
        <v>AMO</v>
      </c>
      <c r="C4" s="7" t="s">
        <v>38</v>
      </c>
      <c r="D4" s="20" t="str">
        <f t="shared" ref="D4:D85" si="1">C4</f>
        <v>AMO</v>
      </c>
    </row>
    <row r="5" spans="1:9" x14ac:dyDescent="0.25">
      <c r="A5" s="10" t="s">
        <v>278</v>
      </c>
      <c r="B5" s="7" t="str">
        <f t="shared" si="0"/>
        <v>AMO</v>
      </c>
      <c r="C5" s="9" t="s">
        <v>0</v>
      </c>
      <c r="D5" s="20" t="str">
        <f t="shared" si="1"/>
        <v>AMC</v>
      </c>
    </row>
    <row r="6" spans="1:9" x14ac:dyDescent="0.25">
      <c r="A6" s="10" t="s">
        <v>57</v>
      </c>
      <c r="B6" s="7" t="str">
        <f t="shared" si="0"/>
        <v>AMP</v>
      </c>
      <c r="C6" s="7" t="s">
        <v>1</v>
      </c>
      <c r="D6" s="20" t="str">
        <f t="shared" si="1"/>
        <v>AMP</v>
      </c>
    </row>
    <row r="7" spans="1:9" x14ac:dyDescent="0.25">
      <c r="A7" s="10" t="s">
        <v>58</v>
      </c>
      <c r="B7" s="7" t="str">
        <f t="shared" si="0"/>
        <v>AMP</v>
      </c>
      <c r="C7" s="9" t="s">
        <v>54</v>
      </c>
      <c r="D7" s="20" t="str">
        <f t="shared" si="1"/>
        <v>AMS</v>
      </c>
      <c r="F7" t="s">
        <v>274</v>
      </c>
    </row>
    <row r="8" spans="1:9" x14ac:dyDescent="0.25">
      <c r="A8" s="10" t="s">
        <v>297</v>
      </c>
      <c r="B8" s="7" t="str">
        <f t="shared" si="0"/>
        <v>APR</v>
      </c>
      <c r="C8" s="7" t="s">
        <v>298</v>
      </c>
      <c r="D8" s="20" t="str">
        <f t="shared" si="1"/>
        <v>APR</v>
      </c>
    </row>
    <row r="9" spans="1:9" s="11" customFormat="1" x14ac:dyDescent="0.25">
      <c r="A9" s="10" t="s">
        <v>133</v>
      </c>
      <c r="B9" s="7" t="str">
        <f t="shared" si="0"/>
        <v>AVI</v>
      </c>
      <c r="C9" s="7" t="s">
        <v>150</v>
      </c>
      <c r="D9" s="20" t="str">
        <f t="shared" si="1"/>
        <v>AVI</v>
      </c>
      <c r="F9"/>
      <c r="G9"/>
      <c r="H9"/>
      <c r="I9"/>
    </row>
    <row r="10" spans="1:9" x14ac:dyDescent="0.25">
      <c r="A10" s="10" t="s">
        <v>59</v>
      </c>
      <c r="B10" s="7" t="str">
        <f t="shared" si="0"/>
        <v>AZI</v>
      </c>
      <c r="C10" s="7" t="s">
        <v>39</v>
      </c>
      <c r="D10" s="20" t="str">
        <f t="shared" si="1"/>
        <v>AZI</v>
      </c>
    </row>
    <row r="11" spans="1:9" x14ac:dyDescent="0.25">
      <c r="A11" s="10" t="s">
        <v>60</v>
      </c>
      <c r="B11" s="7" t="str">
        <f t="shared" si="0"/>
        <v>AZT</v>
      </c>
      <c r="C11" s="7" t="s">
        <v>40</v>
      </c>
      <c r="D11" s="20" t="str">
        <f t="shared" si="1"/>
        <v>AZT</v>
      </c>
    </row>
    <row r="12" spans="1:9" x14ac:dyDescent="0.25">
      <c r="A12" s="10" t="s">
        <v>291</v>
      </c>
      <c r="B12" s="7" t="str">
        <f t="shared" si="0"/>
        <v>BEN</v>
      </c>
      <c r="C12" s="7" t="s">
        <v>292</v>
      </c>
      <c r="D12" s="20" t="str">
        <f t="shared" si="1"/>
        <v>BEA</v>
      </c>
    </row>
    <row r="13" spans="1:9" x14ac:dyDescent="0.25">
      <c r="A13" s="10" t="s">
        <v>110</v>
      </c>
      <c r="B13" s="7" t="str">
        <f t="shared" si="0"/>
        <v>BEN</v>
      </c>
      <c r="C13" s="7" t="s">
        <v>238</v>
      </c>
      <c r="D13" s="20" t="str">
        <f t="shared" si="1"/>
        <v>BEN</v>
      </c>
    </row>
    <row r="14" spans="1:9" x14ac:dyDescent="0.25">
      <c r="A14" s="10" t="s">
        <v>61</v>
      </c>
      <c r="B14" s="7" t="str">
        <f t="shared" si="0"/>
        <v>CEF</v>
      </c>
      <c r="C14" s="9" t="s">
        <v>134</v>
      </c>
      <c r="D14" s="20" t="str">
        <f t="shared" si="1"/>
        <v>CCL</v>
      </c>
    </row>
    <row r="15" spans="1:9" x14ac:dyDescent="0.25">
      <c r="A15" s="10" t="s">
        <v>62</v>
      </c>
      <c r="B15" s="7" t="str">
        <f t="shared" si="0"/>
        <v>CEF</v>
      </c>
      <c r="C15" s="9" t="s">
        <v>41</v>
      </c>
      <c r="D15" s="20" t="str">
        <f t="shared" si="1"/>
        <v>CDR</v>
      </c>
      <c r="F15" s="11"/>
      <c r="G15" s="11"/>
      <c r="H15" s="11"/>
      <c r="I15" s="11"/>
    </row>
    <row r="16" spans="1:9" x14ac:dyDescent="0.25">
      <c r="A16" s="10" t="s">
        <v>63</v>
      </c>
      <c r="B16" s="7" t="str">
        <f t="shared" si="0"/>
        <v>CEF</v>
      </c>
      <c r="C16" s="9" t="s">
        <v>135</v>
      </c>
      <c r="D16" s="20" t="str">
        <f t="shared" si="1"/>
        <v>CLE</v>
      </c>
    </row>
    <row r="17" spans="1:9" x14ac:dyDescent="0.25">
      <c r="A17" s="10" t="s">
        <v>64</v>
      </c>
      <c r="B17" s="7" t="str">
        <f t="shared" si="0"/>
        <v>CEF</v>
      </c>
      <c r="C17" s="9" t="s">
        <v>136</v>
      </c>
      <c r="D17" s="20" t="str">
        <f t="shared" si="1"/>
        <v>CZO</v>
      </c>
    </row>
    <row r="18" spans="1:9" s="11" customFormat="1" x14ac:dyDescent="0.25">
      <c r="A18" s="10" t="s">
        <v>65</v>
      </c>
      <c r="B18" s="7" t="str">
        <f t="shared" si="0"/>
        <v>CEF</v>
      </c>
      <c r="C18" s="9" t="s">
        <v>137</v>
      </c>
      <c r="D18" s="20" t="str">
        <f t="shared" si="1"/>
        <v>CEP</v>
      </c>
      <c r="F18"/>
      <c r="G18"/>
      <c r="H18"/>
      <c r="I18"/>
    </row>
    <row r="19" spans="1:9" s="11" customFormat="1" x14ac:dyDescent="0.25">
      <c r="A19" s="10" t="s">
        <v>267</v>
      </c>
      <c r="B19" s="7" t="str">
        <f t="shared" si="0"/>
        <v>CEF</v>
      </c>
      <c r="C19" s="9" t="s">
        <v>248</v>
      </c>
      <c r="D19" s="20" t="str">
        <f t="shared" si="1"/>
        <v>CEE</v>
      </c>
      <c r="F19"/>
      <c r="G19"/>
      <c r="H19"/>
      <c r="I19"/>
    </row>
    <row r="20" spans="1:9" s="11" customFormat="1" x14ac:dyDescent="0.25">
      <c r="A20" s="10" t="s">
        <v>257</v>
      </c>
      <c r="B20" s="7" t="str">
        <f t="shared" si="0"/>
        <v>CEF</v>
      </c>
      <c r="C20" s="9" t="s">
        <v>250</v>
      </c>
      <c r="D20" s="20" t="str">
        <f t="shared" si="1"/>
        <v>CET</v>
      </c>
      <c r="F20"/>
      <c r="G20"/>
      <c r="H20"/>
      <c r="I20"/>
    </row>
    <row r="21" spans="1:9" s="11" customFormat="1" x14ac:dyDescent="0.25">
      <c r="A21" s="10" t="s">
        <v>251</v>
      </c>
      <c r="B21" s="7" t="str">
        <f t="shared" si="0"/>
        <v>CEF</v>
      </c>
      <c r="C21" s="9" t="s">
        <v>249</v>
      </c>
      <c r="D21" s="20" t="str">
        <f t="shared" si="1"/>
        <v>CEZ</v>
      </c>
      <c r="F21"/>
      <c r="G21"/>
      <c r="H21"/>
      <c r="I21"/>
    </row>
    <row r="22" spans="1:9" s="11" customFormat="1" x14ac:dyDescent="0.25">
      <c r="A22" s="10" t="s">
        <v>265</v>
      </c>
      <c r="B22" s="7" t="str">
        <f t="shared" si="0"/>
        <v>CEF</v>
      </c>
      <c r="C22" s="9" t="s">
        <v>266</v>
      </c>
      <c r="D22" s="20" t="str">
        <f t="shared" si="1"/>
        <v>CID</v>
      </c>
      <c r="F22"/>
      <c r="G22"/>
      <c r="H22"/>
      <c r="I22"/>
    </row>
    <row r="23" spans="1:9" x14ac:dyDescent="0.25">
      <c r="A23" s="10" t="s">
        <v>66</v>
      </c>
      <c r="B23" s="7" t="str">
        <f t="shared" si="0"/>
        <v>CEF</v>
      </c>
      <c r="C23" s="9" t="s">
        <v>138</v>
      </c>
      <c r="D23" s="20" t="str">
        <f t="shared" si="1"/>
        <v>CIX</v>
      </c>
    </row>
    <row r="24" spans="1:9" x14ac:dyDescent="0.25">
      <c r="A24" s="10" t="s">
        <v>231</v>
      </c>
      <c r="B24" s="7" t="str">
        <f t="shared" si="0"/>
        <v>CEF</v>
      </c>
      <c r="C24" s="9" t="s">
        <v>233</v>
      </c>
      <c r="D24" s="20" t="str">
        <f t="shared" si="1"/>
        <v>CPE</v>
      </c>
    </row>
    <row r="25" spans="1:9" x14ac:dyDescent="0.25">
      <c r="A25" s="10" t="s">
        <v>232</v>
      </c>
      <c r="B25" s="7" t="str">
        <f t="shared" si="0"/>
        <v>CEF</v>
      </c>
      <c r="C25" s="9" t="s">
        <v>235</v>
      </c>
      <c r="D25" s="20" t="str">
        <f t="shared" si="1"/>
        <v>CPS</v>
      </c>
    </row>
    <row r="26" spans="1:9" x14ac:dyDescent="0.25">
      <c r="A26" s="10" t="s">
        <v>67</v>
      </c>
      <c r="B26" s="7" t="str">
        <f t="shared" si="0"/>
        <v>CEF</v>
      </c>
      <c r="C26" s="9" t="s">
        <v>139</v>
      </c>
      <c r="D26" s="20" t="str">
        <f t="shared" si="1"/>
        <v>CTA</v>
      </c>
    </row>
    <row r="27" spans="1:9" x14ac:dyDescent="0.25">
      <c r="A27" s="10" t="s">
        <v>68</v>
      </c>
      <c r="B27" s="7" t="str">
        <f t="shared" si="0"/>
        <v>CEF</v>
      </c>
      <c r="C27" s="9" t="s">
        <v>140</v>
      </c>
      <c r="D27" s="20" t="str">
        <f t="shared" si="1"/>
        <v>CXI</v>
      </c>
    </row>
    <row r="28" spans="1:9" x14ac:dyDescent="0.25">
      <c r="A28" s="10" t="s">
        <v>69</v>
      </c>
      <c r="B28" s="7" t="str">
        <f t="shared" si="0"/>
        <v>CEF</v>
      </c>
      <c r="C28" s="9" t="s">
        <v>141</v>
      </c>
      <c r="D28" s="20" t="str">
        <f t="shared" si="1"/>
        <v>CPO</v>
      </c>
      <c r="F28" s="11"/>
      <c r="G28" s="11"/>
      <c r="H28" s="11"/>
      <c r="I28" s="11"/>
    </row>
    <row r="29" spans="1:9" x14ac:dyDescent="0.25">
      <c r="A29" s="10" t="s">
        <v>70</v>
      </c>
      <c r="B29" s="7" t="str">
        <f t="shared" si="0"/>
        <v>CEF</v>
      </c>
      <c r="C29" s="9" t="s">
        <v>222</v>
      </c>
      <c r="D29" s="20" t="str">
        <f t="shared" si="1"/>
        <v>CTL</v>
      </c>
    </row>
    <row r="30" spans="1:9" x14ac:dyDescent="0.25">
      <c r="A30" s="10" t="s">
        <v>71</v>
      </c>
      <c r="B30" s="7" t="str">
        <f t="shared" si="0"/>
        <v>CEF</v>
      </c>
      <c r="C30" s="9" t="s">
        <v>42</v>
      </c>
      <c r="D30" s="20" t="str">
        <f t="shared" si="1"/>
        <v>CTZ</v>
      </c>
    </row>
    <row r="31" spans="1:9" x14ac:dyDescent="0.25">
      <c r="A31" s="10" t="s">
        <v>252</v>
      </c>
      <c r="B31" s="7" t="str">
        <f t="shared" si="0"/>
        <v>CEF</v>
      </c>
      <c r="C31" s="9" t="s">
        <v>228</v>
      </c>
      <c r="D31" s="20" t="str">
        <f t="shared" si="1"/>
        <v>CTV</v>
      </c>
    </row>
    <row r="32" spans="1:9" s="11" customFormat="1" x14ac:dyDescent="0.25">
      <c r="A32" s="10" t="s">
        <v>72</v>
      </c>
      <c r="B32" s="7" t="str">
        <f t="shared" si="0"/>
        <v>CEF</v>
      </c>
      <c r="C32" s="9" t="s">
        <v>142</v>
      </c>
      <c r="D32" s="20" t="str">
        <f t="shared" si="1"/>
        <v>CTI</v>
      </c>
    </row>
    <row r="33" spans="1:17" s="11" customFormat="1" x14ac:dyDescent="0.25">
      <c r="A33" s="10" t="s">
        <v>184</v>
      </c>
      <c r="B33" s="7" t="str">
        <f t="shared" si="0"/>
        <v>CEF</v>
      </c>
      <c r="C33" s="9" t="s">
        <v>221</v>
      </c>
      <c r="D33" s="20" t="str">
        <f t="shared" si="1"/>
        <v>CTF</v>
      </c>
    </row>
    <row r="34" spans="1:17" x14ac:dyDescent="0.25">
      <c r="A34" s="10" t="s">
        <v>73</v>
      </c>
      <c r="B34" s="7" t="str">
        <f t="shared" si="0"/>
        <v>CEF</v>
      </c>
      <c r="C34" s="9" t="s">
        <v>185</v>
      </c>
      <c r="D34" s="20" t="str">
        <f t="shared" si="1"/>
        <v>CTO</v>
      </c>
      <c r="F34" s="13"/>
      <c r="G34" s="13"/>
      <c r="H34" s="13"/>
      <c r="I34" s="13"/>
    </row>
    <row r="35" spans="1:17" x14ac:dyDescent="0.25">
      <c r="A35" s="10" t="s">
        <v>245</v>
      </c>
      <c r="B35" s="7" t="str">
        <f t="shared" si="0"/>
        <v>CEF</v>
      </c>
      <c r="C35" s="9" t="s">
        <v>246</v>
      </c>
      <c r="D35" s="20" t="str">
        <f t="shared" si="1"/>
        <v>CTN</v>
      </c>
      <c r="F35" s="13"/>
      <c r="G35" s="13"/>
      <c r="H35" s="13"/>
      <c r="I35" s="13"/>
    </row>
    <row r="36" spans="1:17" x14ac:dyDescent="0.25">
      <c r="A36" s="10" t="s">
        <v>253</v>
      </c>
      <c r="B36" s="7" t="str">
        <f t="shared" si="0"/>
        <v>CEF</v>
      </c>
      <c r="C36" s="9" t="s">
        <v>216</v>
      </c>
      <c r="D36" s="20" t="str">
        <f t="shared" si="1"/>
        <v>CTT</v>
      </c>
    </row>
    <row r="37" spans="1:17" s="11" customFormat="1" x14ac:dyDescent="0.25">
      <c r="A37" s="10" t="s">
        <v>74</v>
      </c>
      <c r="B37" s="7" t="str">
        <f t="shared" si="0"/>
        <v>CEF</v>
      </c>
      <c r="C37" s="9" t="s">
        <v>143</v>
      </c>
      <c r="D37" s="20" t="str">
        <f t="shared" si="1"/>
        <v>CTR</v>
      </c>
      <c r="F37"/>
      <c r="G37"/>
      <c r="H37"/>
      <c r="I37"/>
    </row>
    <row r="38" spans="1:17" s="11" customFormat="1" x14ac:dyDescent="0.25">
      <c r="A38" s="10" t="s">
        <v>75</v>
      </c>
      <c r="B38" s="7" t="str">
        <f t="shared" si="0"/>
        <v>CEF</v>
      </c>
      <c r="C38" s="9" t="s">
        <v>144</v>
      </c>
      <c r="D38" s="20" t="str">
        <f t="shared" si="1"/>
        <v>CUR</v>
      </c>
      <c r="E38" s="13"/>
      <c r="F38"/>
      <c r="G38"/>
      <c r="H38"/>
      <c r="I38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0" t="s">
        <v>76</v>
      </c>
      <c r="B39" s="7" t="str">
        <f t="shared" si="0"/>
        <v>CHL</v>
      </c>
      <c r="C39" s="7" t="s">
        <v>2</v>
      </c>
      <c r="D39" s="20" t="str">
        <f t="shared" si="1"/>
        <v>CHL</v>
      </c>
    </row>
    <row r="40" spans="1:17" x14ac:dyDescent="0.25">
      <c r="A40" s="10" t="s">
        <v>77</v>
      </c>
      <c r="B40" s="7" t="str">
        <f t="shared" si="0"/>
        <v>CIP</v>
      </c>
      <c r="C40" s="7" t="s">
        <v>3</v>
      </c>
      <c r="D40" s="20" t="str">
        <f t="shared" si="1"/>
        <v>CIP</v>
      </c>
    </row>
    <row r="41" spans="1:17" x14ac:dyDescent="0.25">
      <c r="A41" s="10" t="s">
        <v>78</v>
      </c>
      <c r="B41" s="7" t="str">
        <f t="shared" si="0"/>
        <v>CLA</v>
      </c>
      <c r="C41" s="7" t="s">
        <v>23</v>
      </c>
      <c r="D41" s="20" t="str">
        <f t="shared" si="1"/>
        <v>CLA</v>
      </c>
    </row>
    <row r="42" spans="1:17" x14ac:dyDescent="0.25">
      <c r="A42" s="10" t="s">
        <v>130</v>
      </c>
      <c r="B42" s="7" t="str">
        <f t="shared" si="0"/>
        <v>CLA</v>
      </c>
      <c r="C42" s="9" t="s">
        <v>157</v>
      </c>
      <c r="D42" s="20" t="str">
        <f t="shared" si="1"/>
        <v>CLV</v>
      </c>
    </row>
    <row r="43" spans="1:17" x14ac:dyDescent="0.25">
      <c r="A43" s="10" t="s">
        <v>79</v>
      </c>
      <c r="B43" s="7" t="str">
        <f t="shared" si="0"/>
        <v>CLI</v>
      </c>
      <c r="C43" s="7" t="s">
        <v>4</v>
      </c>
      <c r="D43" s="20" t="str">
        <f t="shared" si="1"/>
        <v>CLI</v>
      </c>
    </row>
    <row r="44" spans="1:17" x14ac:dyDescent="0.25">
      <c r="A44" s="10" t="s">
        <v>80</v>
      </c>
      <c r="B44" s="7" t="str">
        <f t="shared" si="0"/>
        <v>CLO</v>
      </c>
      <c r="C44" s="7" t="s">
        <v>34</v>
      </c>
      <c r="D44" s="20" t="str">
        <f t="shared" si="1"/>
        <v>CLO</v>
      </c>
    </row>
    <row r="45" spans="1:17" x14ac:dyDescent="0.25">
      <c r="A45" s="10" t="s">
        <v>81</v>
      </c>
      <c r="B45" s="7" t="str">
        <f t="shared" si="0"/>
        <v>COL</v>
      </c>
      <c r="C45" s="7" t="s">
        <v>43</v>
      </c>
      <c r="D45" s="20" t="str">
        <f t="shared" si="1"/>
        <v>COL</v>
      </c>
      <c r="F45" s="11"/>
      <c r="G45" s="11"/>
      <c r="H45" s="11"/>
      <c r="I45" s="11"/>
    </row>
    <row r="46" spans="1:17" x14ac:dyDescent="0.25">
      <c r="A46" s="10" t="s">
        <v>82</v>
      </c>
      <c r="B46" s="7" t="str">
        <f t="shared" si="0"/>
        <v>DAL</v>
      </c>
      <c r="C46" s="7" t="s">
        <v>32</v>
      </c>
      <c r="D46" s="20" t="str">
        <f t="shared" si="1"/>
        <v>DAL</v>
      </c>
    </row>
    <row r="47" spans="1:17" x14ac:dyDescent="0.25">
      <c r="A47" s="10" t="s">
        <v>83</v>
      </c>
      <c r="B47" s="7" t="str">
        <f t="shared" si="0"/>
        <v>DAP</v>
      </c>
      <c r="C47" s="7" t="s">
        <v>5</v>
      </c>
      <c r="D47" s="20" t="str">
        <f t="shared" si="1"/>
        <v>DAP</v>
      </c>
    </row>
    <row r="48" spans="1:17" x14ac:dyDescent="0.25">
      <c r="A48" s="10" t="s">
        <v>299</v>
      </c>
      <c r="B48" s="7" t="str">
        <f t="shared" si="0"/>
        <v>DEL</v>
      </c>
      <c r="C48" s="7" t="s">
        <v>300</v>
      </c>
      <c r="D48" s="20" t="str">
        <f t="shared" si="1"/>
        <v>DEL</v>
      </c>
    </row>
    <row r="49" spans="1:9" s="11" customFormat="1" x14ac:dyDescent="0.25">
      <c r="A49" s="10" t="s">
        <v>84</v>
      </c>
      <c r="B49" s="7" t="str">
        <f t="shared" si="0"/>
        <v>DIC</v>
      </c>
      <c r="C49" s="7" t="s">
        <v>151</v>
      </c>
      <c r="D49" s="20" t="str">
        <f t="shared" si="1"/>
        <v>DIC</v>
      </c>
    </row>
    <row r="50" spans="1:9" s="11" customFormat="1" x14ac:dyDescent="0.25">
      <c r="A50" s="10" t="s">
        <v>200</v>
      </c>
      <c r="B50" s="7" t="str">
        <f t="shared" si="0"/>
        <v>DIF</v>
      </c>
      <c r="C50" s="7" t="s">
        <v>201</v>
      </c>
      <c r="D50" s="20" t="str">
        <f t="shared" si="1"/>
        <v>DIF</v>
      </c>
    </row>
    <row r="51" spans="1:9" x14ac:dyDescent="0.25">
      <c r="A51" s="10" t="s">
        <v>85</v>
      </c>
      <c r="B51" s="7" t="str">
        <f t="shared" si="0"/>
        <v>DOR</v>
      </c>
      <c r="C51" s="7" t="s">
        <v>26</v>
      </c>
      <c r="D51" s="20" t="str">
        <f t="shared" si="1"/>
        <v>DOR</v>
      </c>
    </row>
    <row r="52" spans="1:9" x14ac:dyDescent="0.25">
      <c r="A52" s="10" t="s">
        <v>86</v>
      </c>
      <c r="B52" s="7" t="str">
        <f t="shared" si="0"/>
        <v>DOX</v>
      </c>
      <c r="C52" s="7" t="s">
        <v>6</v>
      </c>
      <c r="D52" s="20" t="str">
        <f t="shared" si="1"/>
        <v>DOX</v>
      </c>
      <c r="F52" s="11"/>
      <c r="G52" s="11"/>
      <c r="H52" s="11"/>
      <c r="I52" s="11"/>
    </row>
    <row r="53" spans="1:9" x14ac:dyDescent="0.25">
      <c r="A53" s="10" t="s">
        <v>262</v>
      </c>
      <c r="B53" s="7"/>
      <c r="C53" s="7" t="s">
        <v>263</v>
      </c>
      <c r="D53" s="20" t="str">
        <f t="shared" si="1"/>
        <v>DUR</v>
      </c>
      <c r="F53" s="11"/>
      <c r="G53" s="11"/>
      <c r="H53" s="11"/>
      <c r="I53" s="11"/>
    </row>
    <row r="54" spans="1:9" x14ac:dyDescent="0.25">
      <c r="A54" s="10" t="s">
        <v>259</v>
      </c>
      <c r="B54" s="7" t="str">
        <f t="shared" si="0"/>
        <v>ENM</v>
      </c>
      <c r="C54" s="7" t="s">
        <v>258</v>
      </c>
      <c r="D54" s="20" t="str">
        <f t="shared" si="1"/>
        <v>ENM</v>
      </c>
      <c r="F54" s="11"/>
      <c r="G54" s="11"/>
      <c r="H54" s="11"/>
      <c r="I54" s="11"/>
    </row>
    <row r="55" spans="1:9" x14ac:dyDescent="0.25">
      <c r="A55" s="10" t="s">
        <v>186</v>
      </c>
      <c r="B55" s="7" t="str">
        <f t="shared" si="0"/>
        <v>ENR</v>
      </c>
      <c r="C55" s="7" t="s">
        <v>187</v>
      </c>
      <c r="D55" s="20" t="str">
        <f t="shared" si="1"/>
        <v>ENR</v>
      </c>
      <c r="G55" s="11"/>
      <c r="H55" s="11"/>
      <c r="I55" s="11"/>
    </row>
    <row r="56" spans="1:9" x14ac:dyDescent="0.25">
      <c r="A56" s="10" t="s">
        <v>301</v>
      </c>
      <c r="B56" s="7" t="str">
        <f t="shared" si="0"/>
        <v>ERA</v>
      </c>
      <c r="C56" s="7" t="s">
        <v>302</v>
      </c>
      <c r="D56" s="20" t="str">
        <f t="shared" si="1"/>
        <v>ERA</v>
      </c>
      <c r="G56" s="11"/>
      <c r="H56" s="11"/>
      <c r="I56" s="11"/>
    </row>
    <row r="57" spans="1:9" s="11" customFormat="1" x14ac:dyDescent="0.25">
      <c r="A57" s="10" t="s">
        <v>87</v>
      </c>
      <c r="B57" s="7" t="str">
        <f t="shared" si="0"/>
        <v>ERT</v>
      </c>
      <c r="C57" s="7" t="s">
        <v>44</v>
      </c>
      <c r="D57" s="20" t="str">
        <f t="shared" si="1"/>
        <v>ERT</v>
      </c>
      <c r="F57"/>
      <c r="G57"/>
      <c r="H57"/>
      <c r="I57"/>
    </row>
    <row r="58" spans="1:9" x14ac:dyDescent="0.25">
      <c r="A58" s="10" t="s">
        <v>88</v>
      </c>
      <c r="B58" s="7" t="str">
        <f t="shared" si="0"/>
        <v>ERY</v>
      </c>
      <c r="C58" s="7" t="s">
        <v>7</v>
      </c>
      <c r="D58" s="20" t="str">
        <f t="shared" si="1"/>
        <v>ERY</v>
      </c>
    </row>
    <row r="59" spans="1:9" x14ac:dyDescent="0.25">
      <c r="A59" s="10" t="s">
        <v>188</v>
      </c>
      <c r="B59" s="7" t="str">
        <f t="shared" si="0"/>
        <v>FLO</v>
      </c>
      <c r="C59" s="7" t="s">
        <v>189</v>
      </c>
      <c r="D59" s="20" t="str">
        <f t="shared" si="1"/>
        <v>FLO</v>
      </c>
    </row>
    <row r="60" spans="1:9" s="11" customFormat="1" x14ac:dyDescent="0.25">
      <c r="A60" s="10" t="s">
        <v>89</v>
      </c>
      <c r="B60" s="7" t="str">
        <f t="shared" si="0"/>
        <v>FOS</v>
      </c>
      <c r="C60" s="7" t="s">
        <v>25</v>
      </c>
      <c r="D60" s="20" t="str">
        <f t="shared" si="1"/>
        <v>FOS</v>
      </c>
    </row>
    <row r="61" spans="1:9" x14ac:dyDescent="0.25">
      <c r="A61" s="10" t="s">
        <v>90</v>
      </c>
      <c r="B61" s="7" t="str">
        <f t="shared" si="0"/>
        <v>FLU</v>
      </c>
      <c r="C61" s="7" t="s">
        <v>152</v>
      </c>
      <c r="D61" s="20" t="str">
        <f t="shared" si="1"/>
        <v>FLU</v>
      </c>
      <c r="F61" s="11"/>
      <c r="G61" s="11"/>
      <c r="H61" s="11"/>
      <c r="I61" s="11"/>
    </row>
    <row r="62" spans="1:9" x14ac:dyDescent="0.25">
      <c r="A62" s="10" t="s">
        <v>91</v>
      </c>
      <c r="B62" s="7" t="str">
        <f t="shared" si="0"/>
        <v>FUS</v>
      </c>
      <c r="C62" s="7" t="s">
        <v>45</v>
      </c>
      <c r="D62" s="20" t="str">
        <f t="shared" si="1"/>
        <v>FUS</v>
      </c>
      <c r="F62" s="11"/>
      <c r="G62" s="11"/>
      <c r="H62" s="11"/>
      <c r="I62" s="11"/>
    </row>
    <row r="63" spans="1:9" x14ac:dyDescent="0.25">
      <c r="A63" s="10" t="s">
        <v>214</v>
      </c>
      <c r="B63" s="7" t="str">
        <f t="shared" si="0"/>
        <v>GAM</v>
      </c>
      <c r="C63" s="7" t="s">
        <v>215</v>
      </c>
      <c r="D63" s="20" t="str">
        <f t="shared" si="1"/>
        <v>GAM</v>
      </c>
      <c r="F63" s="11"/>
      <c r="G63" s="11"/>
      <c r="H63" s="11"/>
      <c r="I63" s="11"/>
    </row>
    <row r="64" spans="1:9" s="11" customFormat="1" x14ac:dyDescent="0.25">
      <c r="A64" s="10" t="s">
        <v>181</v>
      </c>
      <c r="B64" s="7" t="str">
        <f t="shared" si="0"/>
        <v>GEP</v>
      </c>
      <c r="C64" s="7" t="s">
        <v>182</v>
      </c>
      <c r="D64" s="20" t="str">
        <f t="shared" si="1"/>
        <v>GEP</v>
      </c>
      <c r="F64"/>
      <c r="G64"/>
      <c r="H64"/>
      <c r="I64"/>
    </row>
    <row r="65" spans="1:9" s="11" customFormat="1" x14ac:dyDescent="0.25">
      <c r="A65" s="10" t="s">
        <v>92</v>
      </c>
      <c r="B65" s="7" t="str">
        <f t="shared" si="0"/>
        <v>GEN</v>
      </c>
      <c r="C65" s="7" t="s">
        <v>8</v>
      </c>
      <c r="D65" s="20" t="str">
        <f t="shared" si="1"/>
        <v>GEN</v>
      </c>
      <c r="F65"/>
      <c r="G65"/>
      <c r="H65"/>
      <c r="I65"/>
    </row>
    <row r="66" spans="1:9" s="11" customFormat="1" x14ac:dyDescent="0.25">
      <c r="A66" s="10" t="s">
        <v>93</v>
      </c>
      <c r="B66" s="7" t="str">
        <f t="shared" si="0"/>
        <v>IMI</v>
      </c>
      <c r="C66" s="7" t="s">
        <v>33</v>
      </c>
      <c r="D66" s="20" t="str">
        <f t="shared" si="1"/>
        <v>IMI</v>
      </c>
      <c r="F66"/>
      <c r="G66"/>
      <c r="H66"/>
      <c r="I66"/>
    </row>
    <row r="67" spans="1:9" s="11" customFormat="1" x14ac:dyDescent="0.25">
      <c r="A67" s="10" t="s">
        <v>268</v>
      </c>
      <c r="B67" s="7" t="str">
        <f t="shared" si="0"/>
        <v>IMI</v>
      </c>
      <c r="C67" s="9" t="s">
        <v>242</v>
      </c>
      <c r="D67" s="20" t="str">
        <f t="shared" si="1"/>
        <v>IMR</v>
      </c>
      <c r="F67"/>
      <c r="G67"/>
      <c r="H67"/>
      <c r="I67"/>
    </row>
    <row r="68" spans="1:9" x14ac:dyDescent="0.25">
      <c r="A68" s="10" t="s">
        <v>94</v>
      </c>
      <c r="B68" s="7" t="str">
        <f t="shared" si="0"/>
        <v>KAN</v>
      </c>
      <c r="C68" s="7" t="s">
        <v>53</v>
      </c>
      <c r="D68" s="20" t="str">
        <f t="shared" si="1"/>
        <v>KAN</v>
      </c>
    </row>
    <row r="69" spans="1:9" x14ac:dyDescent="0.25">
      <c r="A69" s="10" t="s">
        <v>303</v>
      </c>
      <c r="B69" s="7" t="str">
        <f t="shared" si="0"/>
        <v>LAS</v>
      </c>
      <c r="C69" s="7" t="s">
        <v>304</v>
      </c>
      <c r="D69" s="20" t="str">
        <f t="shared" si="1"/>
        <v>LAS</v>
      </c>
    </row>
    <row r="70" spans="1:9" x14ac:dyDescent="0.25">
      <c r="A70" s="10" t="s">
        <v>229</v>
      </c>
      <c r="B70" s="7" t="str">
        <f t="shared" si="0"/>
        <v>LAT</v>
      </c>
      <c r="C70" s="7" t="s">
        <v>230</v>
      </c>
      <c r="D70" s="20" t="str">
        <f t="shared" si="1"/>
        <v>LAT</v>
      </c>
    </row>
    <row r="71" spans="1:9" x14ac:dyDescent="0.25">
      <c r="A71" s="10" t="s">
        <v>247</v>
      </c>
      <c r="B71" s="7" t="str">
        <f t="shared" si="0"/>
        <v>LEF</v>
      </c>
      <c r="C71" s="7" t="s">
        <v>243</v>
      </c>
      <c r="D71" s="20" t="str">
        <f t="shared" si="1"/>
        <v>LEF</v>
      </c>
    </row>
    <row r="72" spans="1:9" x14ac:dyDescent="0.25">
      <c r="A72" s="10" t="s">
        <v>179</v>
      </c>
      <c r="B72" s="7" t="str">
        <f t="shared" si="0"/>
        <v>LEV</v>
      </c>
      <c r="C72" s="7" t="s">
        <v>180</v>
      </c>
      <c r="D72" s="20" t="str">
        <f t="shared" si="1"/>
        <v>LEV</v>
      </c>
    </row>
    <row r="73" spans="1:9" x14ac:dyDescent="0.25">
      <c r="A73" s="10" t="s">
        <v>305</v>
      </c>
      <c r="B73" s="7" t="str">
        <f t="shared" si="0"/>
        <v>LEV</v>
      </c>
      <c r="C73" s="7" t="s">
        <v>306</v>
      </c>
      <c r="D73" s="20" t="str">
        <f t="shared" si="1"/>
        <v>LEO</v>
      </c>
    </row>
    <row r="74" spans="1:9" x14ac:dyDescent="0.25">
      <c r="A74" s="10" t="s">
        <v>95</v>
      </c>
      <c r="B74" s="7" t="str">
        <f t="shared" si="0"/>
        <v>LIN</v>
      </c>
      <c r="C74" s="7" t="s">
        <v>46</v>
      </c>
      <c r="D74" s="20" t="str">
        <f t="shared" si="1"/>
        <v>LIN</v>
      </c>
    </row>
    <row r="75" spans="1:9" x14ac:dyDescent="0.25">
      <c r="A75" s="10" t="s">
        <v>190</v>
      </c>
      <c r="B75" s="7" t="str">
        <f t="shared" si="0"/>
        <v>MAR</v>
      </c>
      <c r="C75" s="7" t="s">
        <v>191</v>
      </c>
      <c r="D75" s="20" t="str">
        <f t="shared" si="1"/>
        <v>MAR</v>
      </c>
    </row>
    <row r="76" spans="1:9" x14ac:dyDescent="0.25">
      <c r="A76" s="10" t="s">
        <v>96</v>
      </c>
      <c r="B76" s="7" t="str">
        <f t="shared" si="0"/>
        <v>MER</v>
      </c>
      <c r="C76" s="7" t="s">
        <v>47</v>
      </c>
      <c r="D76" s="20" t="str">
        <f t="shared" si="1"/>
        <v>MER</v>
      </c>
      <c r="F76" s="11"/>
      <c r="G76" s="11"/>
      <c r="H76" s="11"/>
      <c r="I76" s="11"/>
    </row>
    <row r="77" spans="1:9" x14ac:dyDescent="0.25">
      <c r="A77" s="10" t="s">
        <v>269</v>
      </c>
      <c r="B77" s="7"/>
      <c r="C77" s="9" t="s">
        <v>256</v>
      </c>
      <c r="D77" s="20" t="str">
        <f t="shared" si="1"/>
        <v>MEV</v>
      </c>
      <c r="F77" s="11"/>
      <c r="G77" s="11"/>
      <c r="H77" s="11"/>
      <c r="I77" s="11"/>
    </row>
    <row r="78" spans="1:9" x14ac:dyDescent="0.25">
      <c r="A78" s="10" t="s">
        <v>97</v>
      </c>
      <c r="B78" s="7" t="str">
        <f t="shared" si="0"/>
        <v>MEC</v>
      </c>
      <c r="C78" s="7" t="s">
        <v>27</v>
      </c>
      <c r="D78" s="20" t="str">
        <f t="shared" si="1"/>
        <v>MEC</v>
      </c>
      <c r="F78" s="11"/>
      <c r="G78" s="11"/>
      <c r="H78" s="11"/>
      <c r="I78" s="11"/>
    </row>
    <row r="79" spans="1:9" x14ac:dyDescent="0.25">
      <c r="A79" s="10" t="s">
        <v>223</v>
      </c>
      <c r="B79" s="7" t="str">
        <f t="shared" si="0"/>
        <v>MET</v>
      </c>
      <c r="C79" s="9" t="s">
        <v>224</v>
      </c>
      <c r="D79" s="20" t="str">
        <f t="shared" si="1"/>
        <v>MEH</v>
      </c>
      <c r="F79" s="11"/>
      <c r="G79" s="11"/>
      <c r="H79" s="11"/>
      <c r="I79" s="11"/>
    </row>
    <row r="80" spans="1:9" x14ac:dyDescent="0.25">
      <c r="A80" s="10" t="s">
        <v>98</v>
      </c>
      <c r="B80" s="7" t="str">
        <f t="shared" si="0"/>
        <v>MET</v>
      </c>
      <c r="C80" s="7" t="s">
        <v>153</v>
      </c>
      <c r="D80" s="20" t="str">
        <f t="shared" si="1"/>
        <v>MET</v>
      </c>
    </row>
    <row r="81" spans="1:9" s="11" customFormat="1" x14ac:dyDescent="0.25">
      <c r="A81" s="10" t="s">
        <v>99</v>
      </c>
      <c r="B81" s="7" t="str">
        <f t="shared" si="0"/>
        <v>MIN</v>
      </c>
      <c r="C81" s="7" t="s">
        <v>9</v>
      </c>
      <c r="D81" s="20" t="str">
        <f t="shared" si="1"/>
        <v>MIN</v>
      </c>
      <c r="F81"/>
      <c r="G81" t="s">
        <v>307</v>
      </c>
      <c r="H81"/>
      <c r="I81"/>
    </row>
    <row r="82" spans="1:9" s="11" customFormat="1" x14ac:dyDescent="0.25">
      <c r="A82" s="10" t="s">
        <v>100</v>
      </c>
      <c r="B82" s="7" t="str">
        <f t="shared" si="0"/>
        <v>MOX</v>
      </c>
      <c r="C82" s="7" t="s">
        <v>48</v>
      </c>
      <c r="D82" s="20" t="str">
        <f t="shared" si="1"/>
        <v>MOX</v>
      </c>
    </row>
    <row r="83" spans="1:9" x14ac:dyDescent="0.25">
      <c r="A83" s="10" t="s">
        <v>101</v>
      </c>
      <c r="B83" s="7" t="str">
        <f t="shared" si="0"/>
        <v>MUP</v>
      </c>
      <c r="C83" s="7" t="s">
        <v>28</v>
      </c>
      <c r="D83" s="20" t="str">
        <f t="shared" si="1"/>
        <v>MUP</v>
      </c>
    </row>
    <row r="84" spans="1:9" x14ac:dyDescent="0.25">
      <c r="A84" s="10" t="s">
        <v>295</v>
      </c>
      <c r="B84" s="7" t="str">
        <f t="shared" si="0"/>
        <v>NAC</v>
      </c>
      <c r="C84" s="7" t="s">
        <v>296</v>
      </c>
      <c r="D84" s="20" t="str">
        <f t="shared" si="1"/>
        <v>NAC</v>
      </c>
    </row>
    <row r="85" spans="1:9" x14ac:dyDescent="0.25">
      <c r="A85" s="10" t="s">
        <v>289</v>
      </c>
      <c r="B85" s="7" t="str">
        <f t="shared" si="0"/>
        <v>NAF</v>
      </c>
      <c r="C85" s="7" t="s">
        <v>290</v>
      </c>
      <c r="D85" s="20" t="str">
        <f t="shared" si="1"/>
        <v>NAF</v>
      </c>
    </row>
    <row r="86" spans="1:9" x14ac:dyDescent="0.25">
      <c r="A86" s="10" t="s">
        <v>102</v>
      </c>
      <c r="B86" s="7" t="str">
        <f t="shared" ref="B86:B143" si="2">LEFT(A86,3)</f>
        <v>NAL</v>
      </c>
      <c r="C86" s="7" t="s">
        <v>10</v>
      </c>
      <c r="D86" s="20" t="str">
        <f t="shared" ref="D86:D143" si="3">C86</f>
        <v>NAL</v>
      </c>
    </row>
    <row r="87" spans="1:9" s="11" customFormat="1" x14ac:dyDescent="0.25">
      <c r="A87" s="10" t="s">
        <v>103</v>
      </c>
      <c r="B87" s="7" t="str">
        <f t="shared" si="2"/>
        <v>NET</v>
      </c>
      <c r="C87" s="7" t="s">
        <v>11</v>
      </c>
      <c r="D87" s="20" t="str">
        <f t="shared" si="3"/>
        <v>NET</v>
      </c>
      <c r="F87"/>
      <c r="G87"/>
      <c r="H87"/>
      <c r="I87"/>
    </row>
    <row r="88" spans="1:9" x14ac:dyDescent="0.25">
      <c r="A88" s="10" t="s">
        <v>104</v>
      </c>
      <c r="B88" s="7" t="str">
        <f t="shared" si="2"/>
        <v>NIT</v>
      </c>
      <c r="C88" s="7" t="s">
        <v>12</v>
      </c>
      <c r="D88" s="20" t="str">
        <f t="shared" si="3"/>
        <v>NIT</v>
      </c>
    </row>
    <row r="89" spans="1:9" x14ac:dyDescent="0.25">
      <c r="A89" s="10" t="s">
        <v>105</v>
      </c>
      <c r="B89" s="7" t="str">
        <f t="shared" si="2"/>
        <v>NOR</v>
      </c>
      <c r="C89" s="7" t="s">
        <v>13</v>
      </c>
      <c r="D89" s="20" t="str">
        <f t="shared" si="3"/>
        <v>NOR</v>
      </c>
    </row>
    <row r="90" spans="1:9" x14ac:dyDescent="0.25">
      <c r="A90" s="10" t="s">
        <v>279</v>
      </c>
      <c r="B90" s="7" t="str">
        <f t="shared" si="2"/>
        <v>NOR</v>
      </c>
      <c r="C90" s="9" t="s">
        <v>280</v>
      </c>
      <c r="D90" s="20" t="str">
        <f t="shared" si="3"/>
        <v>NOA</v>
      </c>
    </row>
    <row r="91" spans="1:9" x14ac:dyDescent="0.25">
      <c r="A91" s="10" t="s">
        <v>196</v>
      </c>
      <c r="B91" s="7" t="str">
        <f t="shared" si="2"/>
        <v>NOV</v>
      </c>
      <c r="C91" s="7" t="s">
        <v>197</v>
      </c>
      <c r="D91" s="20" t="str">
        <f t="shared" si="3"/>
        <v>NOV</v>
      </c>
    </row>
    <row r="92" spans="1:9" x14ac:dyDescent="0.25">
      <c r="A92" s="10" t="s">
        <v>106</v>
      </c>
      <c r="B92" s="7" t="str">
        <f t="shared" si="2"/>
        <v>OFL</v>
      </c>
      <c r="C92" s="7" t="s">
        <v>49</v>
      </c>
      <c r="D92" s="20" t="str">
        <f t="shared" si="3"/>
        <v>OFL</v>
      </c>
      <c r="F92" s="11"/>
      <c r="G92" s="11"/>
      <c r="H92" s="11"/>
      <c r="I92" s="11"/>
    </row>
    <row r="93" spans="1:9" x14ac:dyDescent="0.25">
      <c r="A93" s="10" t="s">
        <v>270</v>
      </c>
      <c r="B93" s="7" t="str">
        <f t="shared" si="2"/>
        <v>OMA</v>
      </c>
      <c r="C93" s="7" t="s">
        <v>240</v>
      </c>
      <c r="D93" s="20" t="str">
        <f t="shared" si="3"/>
        <v>OMA</v>
      </c>
      <c r="F93" s="11"/>
      <c r="G93" s="11"/>
      <c r="H93" s="11"/>
      <c r="I93" s="11"/>
    </row>
    <row r="94" spans="1:9" x14ac:dyDescent="0.25">
      <c r="A94" s="10" t="s">
        <v>192</v>
      </c>
      <c r="B94" s="7" t="str">
        <f t="shared" si="2"/>
        <v>ORB</v>
      </c>
      <c r="C94" s="7" t="s">
        <v>193</v>
      </c>
      <c r="D94" s="20" t="str">
        <f t="shared" si="3"/>
        <v>ORB</v>
      </c>
      <c r="F94" s="11"/>
      <c r="G94" s="11"/>
      <c r="H94" s="11"/>
      <c r="I94" s="11"/>
    </row>
    <row r="95" spans="1:9" x14ac:dyDescent="0.25">
      <c r="A95" s="10" t="s">
        <v>107</v>
      </c>
      <c r="B95" s="7" t="str">
        <f t="shared" si="2"/>
        <v>ORI</v>
      </c>
      <c r="C95" s="7" t="s">
        <v>35</v>
      </c>
      <c r="D95" s="20" t="str">
        <f t="shared" si="3"/>
        <v>ORI</v>
      </c>
    </row>
    <row r="96" spans="1:9" x14ac:dyDescent="0.25">
      <c r="A96" s="10" t="s">
        <v>108</v>
      </c>
      <c r="B96" s="7" t="str">
        <f t="shared" si="2"/>
        <v>OXA</v>
      </c>
      <c r="C96" s="7" t="s">
        <v>14</v>
      </c>
      <c r="D96" s="20" t="str">
        <f t="shared" si="3"/>
        <v>OXA</v>
      </c>
    </row>
    <row r="97" spans="1:9" s="11" customFormat="1" x14ac:dyDescent="0.25">
      <c r="A97" s="10" t="s">
        <v>109</v>
      </c>
      <c r="B97" s="7" t="str">
        <f t="shared" si="2"/>
        <v>OXY</v>
      </c>
      <c r="C97" s="7" t="s">
        <v>154</v>
      </c>
      <c r="D97" s="20" t="str">
        <f t="shared" si="3"/>
        <v>OXY</v>
      </c>
      <c r="F97"/>
      <c r="G97"/>
      <c r="H97"/>
      <c r="I97"/>
    </row>
    <row r="98" spans="1:9" x14ac:dyDescent="0.25">
      <c r="A98" s="10" t="s">
        <v>176</v>
      </c>
      <c r="B98" s="7" t="str">
        <f t="shared" si="2"/>
        <v>PEF</v>
      </c>
      <c r="C98" s="7" t="s">
        <v>29</v>
      </c>
      <c r="D98" s="20" t="str">
        <f t="shared" si="3"/>
        <v>PEF</v>
      </c>
    </row>
    <row r="99" spans="1:9" x14ac:dyDescent="0.25">
      <c r="A99" s="10" t="s">
        <v>111</v>
      </c>
      <c r="B99" s="7" t="str">
        <f t="shared" si="2"/>
        <v>PHE</v>
      </c>
      <c r="C99" s="7" t="s">
        <v>237</v>
      </c>
      <c r="D99" s="20" t="str">
        <f t="shared" si="3"/>
        <v>PHE</v>
      </c>
    </row>
    <row r="100" spans="1:9" x14ac:dyDescent="0.25">
      <c r="A100" s="10" t="s">
        <v>177</v>
      </c>
      <c r="B100" s="7" t="str">
        <f t="shared" si="2"/>
        <v>PHE</v>
      </c>
      <c r="C100" s="9" t="s">
        <v>178</v>
      </c>
      <c r="D100" s="20" t="str">
        <f t="shared" si="3"/>
        <v>PHN</v>
      </c>
    </row>
    <row r="101" spans="1:9" x14ac:dyDescent="0.25">
      <c r="A101" s="10" t="s">
        <v>112</v>
      </c>
      <c r="B101" s="7" t="str">
        <f t="shared" si="2"/>
        <v>PIP</v>
      </c>
      <c r="C101" s="9" t="s">
        <v>145</v>
      </c>
      <c r="D101" s="20" t="str">
        <f t="shared" si="3"/>
        <v>PIE</v>
      </c>
    </row>
    <row r="102" spans="1:9" x14ac:dyDescent="0.25">
      <c r="A102" s="10" t="s">
        <v>113</v>
      </c>
      <c r="B102" s="7" t="str">
        <f t="shared" si="2"/>
        <v>PIP</v>
      </c>
      <c r="C102" s="7" t="s">
        <v>15</v>
      </c>
      <c r="D102" s="20" t="str">
        <f t="shared" si="3"/>
        <v>PIP</v>
      </c>
    </row>
    <row r="103" spans="1:9" x14ac:dyDescent="0.25">
      <c r="A103" s="10" t="s">
        <v>255</v>
      </c>
      <c r="B103" s="7" t="str">
        <f t="shared" si="2"/>
        <v>PIP</v>
      </c>
      <c r="C103" s="9" t="s">
        <v>36</v>
      </c>
      <c r="D103" s="20" t="str">
        <f t="shared" si="3"/>
        <v>PIT</v>
      </c>
    </row>
    <row r="104" spans="1:9" x14ac:dyDescent="0.25">
      <c r="A104" s="10" t="s">
        <v>198</v>
      </c>
      <c r="B104" s="7" t="str">
        <f t="shared" si="2"/>
        <v>PIR</v>
      </c>
      <c r="C104" s="7" t="s">
        <v>199</v>
      </c>
      <c r="D104" s="20" t="str">
        <f t="shared" si="3"/>
        <v>PIR</v>
      </c>
    </row>
    <row r="105" spans="1:9" x14ac:dyDescent="0.25">
      <c r="A105" s="10" t="s">
        <v>271</v>
      </c>
      <c r="B105" s="7" t="str">
        <f t="shared" si="2"/>
        <v>PLA</v>
      </c>
      <c r="C105" s="7" t="s">
        <v>241</v>
      </c>
      <c r="D105" s="20" t="str">
        <f t="shared" si="3"/>
        <v>PLA</v>
      </c>
    </row>
    <row r="106" spans="1:9" x14ac:dyDescent="0.25">
      <c r="A106" s="10" t="s">
        <v>194</v>
      </c>
      <c r="B106" s="7" t="str">
        <f t="shared" si="2"/>
        <v>PRA</v>
      </c>
      <c r="C106" s="7" t="s">
        <v>195</v>
      </c>
      <c r="D106" s="20" t="str">
        <f t="shared" si="3"/>
        <v>PRA</v>
      </c>
    </row>
    <row r="107" spans="1:9" x14ac:dyDescent="0.25">
      <c r="A107" s="10" t="s">
        <v>254</v>
      </c>
      <c r="B107" s="7" t="str">
        <f t="shared" si="2"/>
        <v>QUI</v>
      </c>
      <c r="C107" s="9" t="s">
        <v>146</v>
      </c>
      <c r="D107" s="20" t="str">
        <f t="shared" si="3"/>
        <v>QUD</v>
      </c>
    </row>
    <row r="108" spans="1:9" x14ac:dyDescent="0.25">
      <c r="A108" s="10" t="s">
        <v>244</v>
      </c>
      <c r="B108" s="7" t="str">
        <f t="shared" si="2"/>
        <v>REL</v>
      </c>
      <c r="C108" s="7" t="s">
        <v>217</v>
      </c>
      <c r="D108" s="20" t="str">
        <f t="shared" si="3"/>
        <v>REL</v>
      </c>
    </row>
    <row r="109" spans="1:9" x14ac:dyDescent="0.25">
      <c r="A109" s="10" t="s">
        <v>212</v>
      </c>
      <c r="B109" s="7" t="str">
        <f t="shared" si="2"/>
        <v>RET</v>
      </c>
      <c r="C109" s="7" t="s">
        <v>213</v>
      </c>
      <c r="D109" s="20" t="str">
        <f t="shared" si="3"/>
        <v>RET</v>
      </c>
    </row>
    <row r="110" spans="1:9" x14ac:dyDescent="0.25">
      <c r="A110" s="10" t="s">
        <v>114</v>
      </c>
      <c r="B110" s="7" t="str">
        <f t="shared" si="2"/>
        <v>RIF</v>
      </c>
      <c r="C110" s="7" t="s">
        <v>16</v>
      </c>
      <c r="D110" s="20" t="str">
        <f t="shared" si="3"/>
        <v>RIF</v>
      </c>
      <c r="F110" s="11"/>
      <c r="G110" s="11"/>
      <c r="H110" s="11"/>
      <c r="I110" s="11"/>
    </row>
    <row r="111" spans="1:9" x14ac:dyDescent="0.25">
      <c r="A111" s="10" t="s">
        <v>115</v>
      </c>
      <c r="B111" s="7" t="str">
        <f t="shared" si="2"/>
        <v>ROX</v>
      </c>
      <c r="C111" s="7" t="s">
        <v>30</v>
      </c>
      <c r="D111" s="20" t="str">
        <f t="shared" si="3"/>
        <v>ROX</v>
      </c>
    </row>
    <row r="112" spans="1:9" x14ac:dyDescent="0.25">
      <c r="A112" s="10" t="s">
        <v>283</v>
      </c>
      <c r="B112" s="7" t="str">
        <f t="shared" si="2"/>
        <v>SOL</v>
      </c>
      <c r="C112" s="7" t="s">
        <v>284</v>
      </c>
      <c r="D112" s="20" t="str">
        <f t="shared" si="3"/>
        <v>SOL</v>
      </c>
    </row>
    <row r="113" spans="1:9" x14ac:dyDescent="0.25">
      <c r="A113" s="10" t="s">
        <v>116</v>
      </c>
      <c r="B113" s="7" t="str">
        <f t="shared" si="2"/>
        <v>SPE</v>
      </c>
      <c r="C113" s="7" t="s">
        <v>155</v>
      </c>
      <c r="D113" s="20" t="str">
        <f t="shared" si="3"/>
        <v>SPE</v>
      </c>
    </row>
    <row r="114" spans="1:9" s="11" customFormat="1" x14ac:dyDescent="0.25">
      <c r="A114" s="10" t="s">
        <v>117</v>
      </c>
      <c r="B114" s="7" t="str">
        <f t="shared" si="2"/>
        <v>STR</v>
      </c>
      <c r="C114" s="7" t="s">
        <v>17</v>
      </c>
      <c r="D114" s="20" t="str">
        <f t="shared" si="3"/>
        <v>STR</v>
      </c>
      <c r="F114"/>
      <c r="G114"/>
      <c r="H114"/>
      <c r="I114"/>
    </row>
    <row r="115" spans="1:9" s="11" customFormat="1" x14ac:dyDescent="0.25">
      <c r="A115" s="10" t="s">
        <v>285</v>
      </c>
      <c r="B115" s="7" t="str">
        <f t="shared" si="2"/>
        <v>SUL</v>
      </c>
      <c r="C115" s="7" t="s">
        <v>286</v>
      </c>
      <c r="D115" s="20" t="str">
        <f t="shared" si="3"/>
        <v>SUO</v>
      </c>
      <c r="F115"/>
      <c r="G115"/>
      <c r="H115"/>
      <c r="I115"/>
    </row>
    <row r="116" spans="1:9" x14ac:dyDescent="0.25">
      <c r="A116" s="10" t="s">
        <v>131</v>
      </c>
      <c r="B116" s="7" t="str">
        <f t="shared" si="2"/>
        <v>SUL</v>
      </c>
      <c r="C116" s="7" t="s">
        <v>24</v>
      </c>
      <c r="D116" s="20" t="str">
        <f t="shared" si="3"/>
        <v>SUL</v>
      </c>
    </row>
    <row r="117" spans="1:9" x14ac:dyDescent="0.25">
      <c r="A117" s="10" t="s">
        <v>272</v>
      </c>
      <c r="B117" s="7" t="str">
        <f t="shared" si="2"/>
        <v>SUL</v>
      </c>
      <c r="C117" s="7" t="s">
        <v>273</v>
      </c>
      <c r="D117" s="20" t="str">
        <f t="shared" si="3"/>
        <v>SUD</v>
      </c>
    </row>
    <row r="118" spans="1:9" x14ac:dyDescent="0.25">
      <c r="A118" s="10" t="s">
        <v>172</v>
      </c>
      <c r="B118" s="7" t="str">
        <f t="shared" si="2"/>
        <v>SUL</v>
      </c>
      <c r="C118" s="9" t="s">
        <v>173</v>
      </c>
      <c r="D118" s="20" t="str">
        <f t="shared" si="3"/>
        <v>SIS</v>
      </c>
    </row>
    <row r="119" spans="1:9" x14ac:dyDescent="0.25">
      <c r="A119" s="10" t="s">
        <v>170</v>
      </c>
      <c r="B119" s="7" t="str">
        <f t="shared" si="2"/>
        <v>SUL</v>
      </c>
      <c r="C119" s="9" t="s">
        <v>171</v>
      </c>
      <c r="D119" s="20" t="str">
        <f t="shared" si="3"/>
        <v>SME</v>
      </c>
    </row>
    <row r="120" spans="1:9" x14ac:dyDescent="0.25">
      <c r="A120" s="10" t="s">
        <v>118</v>
      </c>
      <c r="B120" s="7" t="str">
        <f t="shared" si="2"/>
        <v>SUL</v>
      </c>
      <c r="C120" s="9" t="s">
        <v>147</v>
      </c>
      <c r="D120" s="20" t="str">
        <f t="shared" si="3"/>
        <v>STH</v>
      </c>
      <c r="F120" s="11"/>
      <c r="G120" s="11"/>
      <c r="H120" s="11"/>
      <c r="I120" s="11"/>
    </row>
    <row r="121" spans="1:9" x14ac:dyDescent="0.25">
      <c r="A121" s="10" t="s">
        <v>287</v>
      </c>
      <c r="B121" s="7" t="str">
        <f t="shared" si="2"/>
        <v>TAN</v>
      </c>
      <c r="C121" s="9" t="s">
        <v>288</v>
      </c>
      <c r="D121" s="20" t="str">
        <f t="shared" si="3"/>
        <v>TAN</v>
      </c>
      <c r="F121" s="11"/>
      <c r="G121" s="11"/>
      <c r="H121" s="11"/>
      <c r="I121" s="11"/>
    </row>
    <row r="122" spans="1:9" x14ac:dyDescent="0.25">
      <c r="A122" s="10" t="s">
        <v>132</v>
      </c>
      <c r="B122" s="7" t="str">
        <f t="shared" si="2"/>
        <v>TAZ</v>
      </c>
      <c r="C122" s="7" t="s">
        <v>156</v>
      </c>
      <c r="D122" s="20" t="str">
        <f t="shared" si="3"/>
        <v>TAZ</v>
      </c>
    </row>
    <row r="123" spans="1:9" x14ac:dyDescent="0.25">
      <c r="A123" s="10" t="s">
        <v>281</v>
      </c>
      <c r="B123" s="7"/>
      <c r="C123" s="7" t="s">
        <v>282</v>
      </c>
      <c r="D123" s="20" t="str">
        <f t="shared" si="3"/>
        <v>TEB</v>
      </c>
    </row>
    <row r="124" spans="1:9" x14ac:dyDescent="0.25">
      <c r="A124" s="10" t="s">
        <v>119</v>
      </c>
      <c r="B124" s="7" t="str">
        <f t="shared" si="2"/>
        <v>TED</v>
      </c>
      <c r="C124" s="7" t="s">
        <v>50</v>
      </c>
      <c r="D124" s="20" t="str">
        <f t="shared" si="3"/>
        <v>TED</v>
      </c>
    </row>
    <row r="125" spans="1:9" x14ac:dyDescent="0.25">
      <c r="A125" s="10" t="s">
        <v>120</v>
      </c>
      <c r="B125" s="7" t="str">
        <f t="shared" si="2"/>
        <v>TEI</v>
      </c>
      <c r="C125" s="7" t="s">
        <v>51</v>
      </c>
      <c r="D125" s="20" t="str">
        <f t="shared" si="3"/>
        <v>TEI</v>
      </c>
      <c r="F125" s="11"/>
      <c r="G125" s="11"/>
      <c r="H125" s="11"/>
      <c r="I125" s="11"/>
    </row>
    <row r="126" spans="1:9" s="11" customFormat="1" x14ac:dyDescent="0.25">
      <c r="A126" s="10" t="s">
        <v>164</v>
      </c>
      <c r="B126" s="7" t="str">
        <f t="shared" si="2"/>
        <v>TEL</v>
      </c>
      <c r="C126" s="7" t="s">
        <v>18</v>
      </c>
      <c r="D126" s="20" t="str">
        <f t="shared" si="3"/>
        <v>TEL</v>
      </c>
      <c r="F126"/>
      <c r="G126"/>
      <c r="H126"/>
      <c r="I126"/>
    </row>
    <row r="127" spans="1:9" x14ac:dyDescent="0.25">
      <c r="A127" s="10" t="s">
        <v>121</v>
      </c>
      <c r="B127" s="7" t="str">
        <f t="shared" si="2"/>
        <v>TEL</v>
      </c>
      <c r="C127" s="9" t="s">
        <v>220</v>
      </c>
      <c r="D127" s="20" t="str">
        <f t="shared" si="3"/>
        <v>TEH</v>
      </c>
    </row>
    <row r="128" spans="1:9" s="11" customFormat="1" x14ac:dyDescent="0.25">
      <c r="A128" s="10" t="s">
        <v>122</v>
      </c>
      <c r="B128" s="7" t="str">
        <f t="shared" si="2"/>
        <v>TET</v>
      </c>
      <c r="C128" s="7" t="s">
        <v>19</v>
      </c>
      <c r="D128" s="20" t="str">
        <f t="shared" si="3"/>
        <v>TET</v>
      </c>
      <c r="F128"/>
      <c r="G128"/>
      <c r="H128"/>
      <c r="I128"/>
    </row>
    <row r="129" spans="1:9" s="11" customFormat="1" x14ac:dyDescent="0.25">
      <c r="A129" s="10" t="s">
        <v>208</v>
      </c>
      <c r="B129" s="7" t="str">
        <f t="shared" si="2"/>
        <v>TIA</v>
      </c>
      <c r="C129" s="7" t="s">
        <v>209</v>
      </c>
      <c r="D129" s="20" t="str">
        <f t="shared" si="3"/>
        <v>TIA</v>
      </c>
      <c r="F129"/>
      <c r="G129"/>
      <c r="H129"/>
      <c r="I129"/>
    </row>
    <row r="130" spans="1:9" x14ac:dyDescent="0.25">
      <c r="A130" s="10" t="s">
        <v>123</v>
      </c>
      <c r="B130" s="7" t="str">
        <f t="shared" si="2"/>
        <v>TIC</v>
      </c>
      <c r="C130" s="7" t="s">
        <v>20</v>
      </c>
      <c r="D130" s="20" t="str">
        <f t="shared" si="3"/>
        <v>TIC</v>
      </c>
    </row>
    <row r="131" spans="1:9" x14ac:dyDescent="0.25">
      <c r="A131" s="10" t="s">
        <v>124</v>
      </c>
      <c r="B131" s="7" t="str">
        <f t="shared" si="2"/>
        <v>TIC</v>
      </c>
      <c r="C131" s="9" t="s">
        <v>148</v>
      </c>
      <c r="D131" s="20" t="str">
        <f t="shared" si="3"/>
        <v>TIL</v>
      </c>
    </row>
    <row r="132" spans="1:9" x14ac:dyDescent="0.25">
      <c r="A132" s="10" t="s">
        <v>125</v>
      </c>
      <c r="B132" s="7" t="str">
        <f t="shared" si="2"/>
        <v>TIG</v>
      </c>
      <c r="C132" s="7" t="s">
        <v>31</v>
      </c>
      <c r="D132" s="20" t="str">
        <f t="shared" si="3"/>
        <v>TIG</v>
      </c>
    </row>
    <row r="133" spans="1:9" x14ac:dyDescent="0.25">
      <c r="A133" s="10" t="s">
        <v>204</v>
      </c>
      <c r="B133" s="7" t="str">
        <f t="shared" si="2"/>
        <v>TIL</v>
      </c>
      <c r="C133" s="9" t="s">
        <v>205</v>
      </c>
      <c r="D133" s="20" t="str">
        <f t="shared" si="3"/>
        <v>TID</v>
      </c>
    </row>
    <row r="134" spans="1:9" x14ac:dyDescent="0.25">
      <c r="A134" s="10" t="s">
        <v>210</v>
      </c>
      <c r="B134" s="7" t="str">
        <f t="shared" si="2"/>
        <v>TIL</v>
      </c>
      <c r="C134" s="9" t="s">
        <v>211</v>
      </c>
      <c r="D134" s="20" t="str">
        <f t="shared" si="3"/>
        <v>TIM</v>
      </c>
    </row>
    <row r="135" spans="1:9" x14ac:dyDescent="0.25">
      <c r="A135" s="10" t="s">
        <v>126</v>
      </c>
      <c r="B135" s="7" t="str">
        <f t="shared" si="2"/>
        <v>TOB</v>
      </c>
      <c r="C135" s="7" t="s">
        <v>21</v>
      </c>
      <c r="D135" s="20" t="str">
        <f t="shared" si="3"/>
        <v>TOB</v>
      </c>
    </row>
    <row r="136" spans="1:9" x14ac:dyDescent="0.25">
      <c r="A136" s="10" t="s">
        <v>127</v>
      </c>
      <c r="B136" s="7" t="str">
        <f t="shared" si="2"/>
        <v>TRI</v>
      </c>
      <c r="C136" s="7" t="s">
        <v>52</v>
      </c>
      <c r="D136" s="20" t="str">
        <f t="shared" si="3"/>
        <v>TRI</v>
      </c>
    </row>
    <row r="137" spans="1:9" x14ac:dyDescent="0.25">
      <c r="A137" s="10" t="s">
        <v>128</v>
      </c>
      <c r="B137" s="7" t="str">
        <f t="shared" si="2"/>
        <v>TRI</v>
      </c>
      <c r="C137" s="9" t="s">
        <v>149</v>
      </c>
      <c r="D137" s="20" t="str">
        <f t="shared" si="3"/>
        <v>TRS</v>
      </c>
    </row>
    <row r="138" spans="1:9" x14ac:dyDescent="0.25">
      <c r="A138" s="10" t="s">
        <v>202</v>
      </c>
      <c r="B138" s="7" t="str">
        <f t="shared" si="2"/>
        <v>TUL</v>
      </c>
      <c r="C138" s="7" t="s">
        <v>203</v>
      </c>
      <c r="D138" s="20" t="str">
        <f t="shared" si="3"/>
        <v>TUL</v>
      </c>
    </row>
    <row r="139" spans="1:9" x14ac:dyDescent="0.25">
      <c r="A139" s="10" t="s">
        <v>174</v>
      </c>
      <c r="B139" s="7" t="str">
        <f t="shared" si="2"/>
        <v>VAB</v>
      </c>
      <c r="C139" s="7" t="s">
        <v>175</v>
      </c>
      <c r="D139" s="20" t="str">
        <f t="shared" si="3"/>
        <v>VAB</v>
      </c>
    </row>
    <row r="140" spans="1:9" x14ac:dyDescent="0.25">
      <c r="A140" s="10" t="s">
        <v>206</v>
      </c>
      <c r="B140" s="7" t="str">
        <f t="shared" si="2"/>
        <v>VAL</v>
      </c>
      <c r="C140" s="7" t="s">
        <v>207</v>
      </c>
      <c r="D140" s="20" t="str">
        <f t="shared" si="3"/>
        <v>VAL</v>
      </c>
    </row>
    <row r="141" spans="1:9" x14ac:dyDescent="0.25">
      <c r="A141" s="10" t="s">
        <v>129</v>
      </c>
      <c r="B141" s="7" t="str">
        <f t="shared" si="2"/>
        <v>VAN</v>
      </c>
      <c r="C141" s="7" t="s">
        <v>22</v>
      </c>
      <c r="D141" s="20" t="str">
        <f t="shared" si="3"/>
        <v>VAN</v>
      </c>
    </row>
    <row r="142" spans="1:9" s="11" customFormat="1" x14ac:dyDescent="0.25">
      <c r="A142" s="10" t="s">
        <v>260</v>
      </c>
      <c r="B142" s="12" t="str">
        <f t="shared" si="2"/>
        <v>ZID</v>
      </c>
      <c r="C142" s="7" t="s">
        <v>261</v>
      </c>
      <c r="D142" s="19" t="str">
        <f t="shared" si="3"/>
        <v>ZID</v>
      </c>
      <c r="F142"/>
      <c r="G142"/>
      <c r="H142"/>
      <c r="I142"/>
    </row>
    <row r="143" spans="1:9" s="11" customFormat="1" x14ac:dyDescent="0.25">
      <c r="A143" s="10" t="s">
        <v>275</v>
      </c>
      <c r="B143" s="12" t="str">
        <f t="shared" si="2"/>
        <v>ZOL</v>
      </c>
      <c r="C143" s="7" t="s">
        <v>276</v>
      </c>
      <c r="D143" s="19" t="str">
        <f t="shared" si="3"/>
        <v>ZOL</v>
      </c>
      <c r="F143"/>
      <c r="G143"/>
      <c r="H143"/>
      <c r="I143"/>
    </row>
    <row r="144" spans="1:9" x14ac:dyDescent="0.25">
      <c r="B144" s="10"/>
    </row>
  </sheetData>
  <phoneticPr fontId="5" type="noConversion"/>
  <conditionalFormatting sqref="B3:B141">
    <cfRule type="duplicateValues" dxfId="5" priority="13"/>
  </conditionalFormatting>
  <conditionalFormatting sqref="C3:C168">
    <cfRule type="duplicateValues" dxfId="4" priority="7"/>
  </conditionalFormatting>
  <conditionalFormatting sqref="D3:D141">
    <cfRule type="duplicateValues" dxfId="3" priority="6"/>
  </conditionalFormatting>
  <conditionalFormatting sqref="B2">
    <cfRule type="duplicateValues" dxfId="2" priority="3"/>
  </conditionalFormatting>
  <conditionalFormatting sqref="C2">
    <cfRule type="duplicateValues" dxfId="1" priority="2"/>
  </conditionalFormatting>
  <conditionalFormatting sqref="D2">
    <cfRule type="duplicateValues" dxfId="0" priority="1"/>
  </conditionalFormatting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8"/>
  <sheetViews>
    <sheetView workbookViewId="0">
      <selection activeCell="S24" sqref="S24"/>
    </sheetView>
  </sheetViews>
  <sheetFormatPr baseColWidth="10" defaultColWidth="5" defaultRowHeight="15.75" x14ac:dyDescent="0.25"/>
  <cols>
    <col min="1" max="1" width="10.625" customWidth="1"/>
    <col min="2" max="2" width="8.625" customWidth="1"/>
  </cols>
  <sheetData>
    <row r="1" spans="1:9" x14ac:dyDescent="0.25">
      <c r="A1" s="16" t="s">
        <v>225</v>
      </c>
      <c r="C1" s="1"/>
    </row>
    <row r="2" spans="1:9" x14ac:dyDescent="0.25">
      <c r="A2" s="17">
        <v>1</v>
      </c>
      <c r="B2" s="17" t="s">
        <v>183</v>
      </c>
      <c r="C2" s="2"/>
    </row>
    <row r="3" spans="1:9" x14ac:dyDescent="0.25">
      <c r="A3" s="17">
        <v>2</v>
      </c>
      <c r="B3" s="17" t="s">
        <v>277</v>
      </c>
      <c r="C3" s="4"/>
    </row>
    <row r="4" spans="1:9" x14ac:dyDescent="0.25">
      <c r="A4" s="17">
        <v>3</v>
      </c>
      <c r="B4" s="17" t="s">
        <v>234</v>
      </c>
      <c r="C4" s="1"/>
    </row>
    <row r="5" spans="1:9" x14ac:dyDescent="0.25">
      <c r="A5" s="17">
        <v>4</v>
      </c>
      <c r="B5" s="17" t="s">
        <v>226</v>
      </c>
      <c r="C5" s="1"/>
    </row>
    <row r="6" spans="1:9" x14ac:dyDescent="0.25">
      <c r="A6" s="17">
        <v>5</v>
      </c>
      <c r="B6" s="17" t="s">
        <v>227</v>
      </c>
      <c r="C6" s="1"/>
    </row>
    <row r="8" spans="1:9" x14ac:dyDescent="0.25">
      <c r="A8" s="5" t="s">
        <v>158</v>
      </c>
      <c r="C8" s="4"/>
      <c r="F8" s="5" t="s">
        <v>165</v>
      </c>
    </row>
    <row r="9" spans="1:9" x14ac:dyDescent="0.25">
      <c r="A9" s="1"/>
      <c r="B9" s="3" t="s">
        <v>162</v>
      </c>
      <c r="C9" s="3" t="s">
        <v>163</v>
      </c>
      <c r="D9" s="6"/>
      <c r="F9" s="1"/>
      <c r="G9" s="3" t="s">
        <v>166</v>
      </c>
      <c r="I9" s="3" t="s">
        <v>167</v>
      </c>
    </row>
    <row r="10" spans="1:9" x14ac:dyDescent="0.25">
      <c r="A10" s="1"/>
      <c r="B10" s="3" t="s">
        <v>159</v>
      </c>
      <c r="C10" s="3" t="s">
        <v>161</v>
      </c>
      <c r="D10" s="6"/>
      <c r="F10" s="1"/>
      <c r="G10" s="3" t="s">
        <v>168</v>
      </c>
      <c r="I10" s="3" t="s">
        <v>169</v>
      </c>
    </row>
    <row r="11" spans="1:9" x14ac:dyDescent="0.25">
      <c r="A11" s="1"/>
      <c r="B11" s="3" t="s">
        <v>160</v>
      </c>
      <c r="C11" s="3" t="s">
        <v>264</v>
      </c>
      <c r="D11" s="6"/>
      <c r="F11" s="1"/>
    </row>
    <row r="12" spans="1:9" x14ac:dyDescent="0.25">
      <c r="A12" s="1"/>
      <c r="B12" s="1"/>
      <c r="C12" s="1"/>
      <c r="F12" s="2"/>
    </row>
    <row r="13" spans="1:9" x14ac:dyDescent="0.25">
      <c r="C13" s="1"/>
    </row>
    <row r="14" spans="1:9" x14ac:dyDescent="0.25">
      <c r="C14" s="1"/>
    </row>
    <row r="15" spans="1:9" x14ac:dyDescent="0.25">
      <c r="C15" s="1"/>
    </row>
    <row r="16" spans="1:9" x14ac:dyDescent="0.25">
      <c r="C16" s="1"/>
    </row>
    <row r="17" spans="1:3" x14ac:dyDescent="0.25">
      <c r="C17" s="2"/>
    </row>
    <row r="18" spans="1:3" x14ac:dyDescent="0.25">
      <c r="A18" s="1"/>
      <c r="B18" s="2"/>
      <c r="C18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LIST</vt:lpstr>
      <vt:lpstr>EUCAST rules</vt:lpstr>
      <vt:lpstr>LIST!Druckbereich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Lina</dc:creator>
  <cp:lastModifiedBy>Dr. Kerstin Thönes, AUROSAN GmbH</cp:lastModifiedBy>
  <cp:lastPrinted>2016-02-02T12:54:30Z</cp:lastPrinted>
  <dcterms:created xsi:type="dcterms:W3CDTF">2015-12-07T12:39:43Z</dcterms:created>
  <dcterms:modified xsi:type="dcterms:W3CDTF">2022-01-27T09:03:01Z</dcterms:modified>
</cp:coreProperties>
</file>